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560" activeTab="0"/>
  </bookViews>
  <sheets>
    <sheet name="Keq" sheetId="1" r:id="rId1"/>
  </sheets>
  <definedNames>
    <definedName name="SHEET_TITLE" localSheetId="0">"Keq"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<sst xmlns="http://schemas.openxmlformats.org/spreadsheetml/2006/main" count="37" uniqueCount="28">
  <si>
    <t>fracDelta</t>
  </si>
  <si>
    <t>H2init</t>
  </si>
  <si>
    <t>I2init</t>
  </si>
  <si>
    <t>Keq</t>
  </si>
  <si>
    <t>a</t>
  </si>
  <si>
    <t>b</t>
  </si>
  <si>
    <t>c</t>
  </si>
  <si>
    <t>root</t>
  </si>
  <si>
    <t>chosen root</t>
  </si>
  <si>
    <t>I2final</t>
  </si>
  <si>
    <t>Arbitrarily Chosen Inputs</t>
  </si>
  <si>
    <t>Special Cases</t>
  </si>
  <si>
    <t>&lt;C3T Average</t>
  </si>
  <si>
    <t>&lt;C3T Combo Bars</t>
  </si>
  <si>
    <t>Systematic Exploration</t>
  </si>
  <si>
    <t>C3T</t>
  </si>
  <si>
    <t>delta</t>
  </si>
  <si>
    <t>&lt;C3T Nominal</t>
  </si>
  <si>
    <t>&lt;Sensitivity</t>
  </si>
  <si>
    <t>Distribution Over Inputs</t>
  </si>
  <si>
    <t>&lt;Nominal Values</t>
  </si>
  <si>
    <t>&lt;Uncertainties</t>
  </si>
  <si>
    <t>&lt;MC mean</t>
  </si>
  <si>
    <t>&lt;MC stdevp</t>
  </si>
  <si>
    <t>rand()</t>
  </si>
  <si>
    <t>box-muller</t>
  </si>
  <si>
    <t>Random Exploration</t>
  </si>
  <si>
    <t>Monte Carlo</t>
  </si>
</sst>
</file>

<file path=xl/styles.xml><?xml version="1.0" encoding="utf-8"?>
<styleSheet xmlns="http://schemas.openxmlformats.org/spreadsheetml/2006/main">
  <numFmts count="15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  <numFmt numFmtId="51" formatCode="0.0000000"/>
    <numFmt numFmtId="52" formatCode="&quot;±&quot;0.0"/>
    <numFmt numFmtId="53" formatCode="0.00000"/>
    <numFmt numFmtId="54" formatCode="0.000000"/>
    <numFmt numFmtId="55" formatCode="&quot;±&quot;0.00"/>
    <numFmt numFmtId="56" formatCode="&quot;±&quot;0.00000"/>
  </numFmts>
  <fonts count="3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center"/>
      <protection/>
    </xf>
    <xf numFmtId="54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2" fontId="1" fillId="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1" fillId="3" borderId="0" xfId="0" applyNumberFormat="1" applyFont="1" applyFill="1" applyBorder="1" applyAlignment="1" applyProtection="1">
      <alignment/>
      <protection/>
    </xf>
    <xf numFmtId="56" fontId="0" fillId="4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2" fontId="1" fillId="3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3" fontId="0" fillId="0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0" fontId="0" fillId="2" borderId="0" xfId="0" applyNumberFormat="1" applyFont="1" applyFill="1" applyBorder="1" applyAlignment="1" applyProtection="1">
      <alignment/>
      <protection/>
    </xf>
    <xf numFmtId="53" fontId="0" fillId="2" borderId="0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53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NumberFormat="1" applyFont="1" applyFill="1" applyBorder="1" applyAlignment="1" applyProtection="1">
      <alignment horizontal="left"/>
      <protection/>
    </xf>
    <xf numFmtId="52" fontId="1" fillId="3" borderId="0" xfId="0" applyNumberFormat="1" applyFont="1" applyFill="1" applyBorder="1" applyAlignment="1" applyProtection="1">
      <alignment/>
      <protection/>
    </xf>
    <xf numFmtId="53" fontId="0" fillId="4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55" fontId="1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SheetLayoutView="1" workbookViewId="0" topLeftCell="Q1">
      <selection activeCell="AB12" sqref="AB12"/>
    </sheetView>
  </sheetViews>
  <sheetFormatPr defaultColWidth="9.00390625" defaultRowHeight="12.75"/>
  <cols>
    <col min="1" max="2" width="9.00390625" style="13" hidden="1" customWidth="1"/>
    <col min="3" max="8" width="9.125" style="13" hidden="1" customWidth="1"/>
    <col min="9" max="9" width="4.75390625" style="13" customWidth="1"/>
    <col min="10" max="10" width="11.125" style="13" customWidth="1"/>
    <col min="11" max="11" width="9.75390625" style="13" bestFit="1" customWidth="1"/>
    <col min="12" max="12" width="9.125" style="13" customWidth="1"/>
    <col min="13" max="13" width="3.00390625" style="13" customWidth="1"/>
    <col min="14" max="14" width="9.125" style="13" customWidth="1"/>
    <col min="15" max="15" width="9.125" style="8" customWidth="1"/>
    <col min="16" max="16" width="10.00390625" style="13" customWidth="1"/>
    <col min="17" max="17" width="3.25390625" style="13" customWidth="1"/>
    <col min="18" max="18" width="8.125" style="13" customWidth="1"/>
    <col min="19" max="19" width="10.75390625" style="13" customWidth="1"/>
    <col min="20" max="20" width="9.25390625" style="13" customWidth="1"/>
    <col min="21" max="21" width="2.875" style="13" customWidth="1"/>
    <col min="22" max="22" width="10.25390625" style="13" customWidth="1"/>
    <col min="23" max="23" width="10.125" style="13" customWidth="1"/>
    <col min="24" max="24" width="9.25390625" style="13" customWidth="1"/>
    <col min="25" max="25" width="3.625" style="13" customWidth="1"/>
    <col min="26" max="26" width="13.25390625" style="13" customWidth="1"/>
    <col min="27" max="27" width="12.625" style="13" customWidth="1"/>
    <col min="28" max="256" width="9.125" style="13" customWidth="1"/>
  </cols>
  <sheetData>
    <row r="1" spans="10:27" ht="13.5">
      <c r="J1" s="25" t="s">
        <v>0</v>
      </c>
      <c r="K1" s="25" t="s">
        <v>0</v>
      </c>
      <c r="L1" s="25" t="s">
        <v>0</v>
      </c>
      <c r="M1" s="25"/>
      <c r="N1" s="25" t="s">
        <v>1</v>
      </c>
      <c r="O1" s="25" t="s">
        <v>2</v>
      </c>
      <c r="P1" s="25" t="s">
        <v>3</v>
      </c>
      <c r="Q1" s="25"/>
      <c r="R1" s="25" t="s">
        <v>4</v>
      </c>
      <c r="S1" s="25" t="s">
        <v>5</v>
      </c>
      <c r="T1" s="25" t="s">
        <v>6</v>
      </c>
      <c r="V1" s="25" t="s">
        <v>7</v>
      </c>
      <c r="W1" s="25" t="s">
        <v>7</v>
      </c>
      <c r="X1" s="13" t="s">
        <v>8</v>
      </c>
      <c r="Z1" s="25" t="s">
        <v>9</v>
      </c>
      <c r="AA1" s="25"/>
    </row>
    <row r="2" spans="1:256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 t="s">
        <v>10</v>
      </c>
      <c r="P2" s="29"/>
      <c r="Q2" s="5"/>
      <c r="R2" s="5"/>
      <c r="S2" s="5"/>
      <c r="T2" s="5"/>
      <c r="U2" s="14" t="s">
        <v>11</v>
      </c>
      <c r="V2" s="11"/>
      <c r="W2" s="5"/>
      <c r="X2" s="5"/>
      <c r="Y2" s="5"/>
      <c r="Z2" s="5"/>
      <c r="AA2" s="17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4:26" ht="13.5">
      <c r="N3" s="9">
        <v>10</v>
      </c>
      <c r="O3" s="19">
        <v>1</v>
      </c>
      <c r="P3" s="9">
        <v>50.5</v>
      </c>
      <c r="R3" s="13">
        <f>P3-4</f>
        <v>46.5</v>
      </c>
      <c r="S3" s="13">
        <f>-P3*(O3+N3)</f>
        <v>-555.5</v>
      </c>
      <c r="T3" s="13">
        <f>P3*O3*N3</f>
        <v>505</v>
      </c>
      <c r="V3" s="24">
        <f>(-S3-SQRT(S3*S3-4*R3*T3))/2/R3</f>
        <v>0.9913588586455391</v>
      </c>
      <c r="W3" s="24">
        <f>(-S3+SQRT(S3*S3-4*R3*T3))/2/R3</f>
        <v>10.954877700494247</v>
      </c>
      <c r="X3" s="24">
        <f>IF((V3&gt;=0)*(V3&lt;=1),V3,W3)</f>
        <v>0.9913588586455391</v>
      </c>
      <c r="Z3" s="18">
        <f>O3-X3</f>
        <v>0.008641141354460924</v>
      </c>
    </row>
    <row r="4" spans="14:26" ht="13.5">
      <c r="N4" s="7"/>
      <c r="O4" s="15"/>
      <c r="P4" s="7"/>
      <c r="V4" s="24"/>
      <c r="W4" s="24"/>
      <c r="X4" s="24"/>
      <c r="Z4" s="18"/>
    </row>
    <row r="5" spans="14:27" ht="13.5">
      <c r="N5" s="7"/>
      <c r="O5" s="15"/>
      <c r="P5" s="7"/>
      <c r="V5" s="24"/>
      <c r="W5" s="24"/>
      <c r="X5" s="24"/>
      <c r="Z5" s="31">
        <f>AVERAGE(Z9:Z14)</f>
        <v>0.06502245608130668</v>
      </c>
      <c r="AA5" s="13" t="s">
        <v>12</v>
      </c>
    </row>
    <row r="6" spans="14:27" ht="13.5">
      <c r="N6" s="7"/>
      <c r="O6" s="15"/>
      <c r="P6" s="7"/>
      <c r="V6" s="24"/>
      <c r="W6" s="24"/>
      <c r="X6" s="24"/>
      <c r="Z6" s="10">
        <f>STDEVP(Z9:Z14)*SQRT(COUNT(Z9:Z14)/2)</f>
        <v>0.0017467694771355702</v>
      </c>
      <c r="AA6" s="13" t="s">
        <v>13</v>
      </c>
    </row>
    <row r="7" spans="1:248" ht="13.5">
      <c r="A7" s="5"/>
      <c r="B7" s="5"/>
      <c r="C7" s="5"/>
      <c r="D7" s="5"/>
      <c r="E7" s="5"/>
      <c r="F7" s="5"/>
      <c r="G7" s="5"/>
      <c r="H7" s="5"/>
      <c r="I7" s="5"/>
      <c r="J7" s="11"/>
      <c r="K7" s="11" t="s">
        <v>14</v>
      </c>
      <c r="L7" s="5"/>
      <c r="M7" s="5"/>
      <c r="N7" s="5"/>
      <c r="O7" s="28"/>
      <c r="P7" s="5"/>
      <c r="Q7" s="5"/>
      <c r="R7" s="22"/>
      <c r="S7" s="22"/>
      <c r="T7" s="22"/>
      <c r="U7" s="14" t="s">
        <v>15</v>
      </c>
      <c r="V7" s="22"/>
      <c r="W7" s="22"/>
      <c r="X7" s="22"/>
      <c r="Y7" s="5"/>
      <c r="Z7" s="26"/>
      <c r="AA7" s="23" t="s">
        <v>16</v>
      </c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</row>
    <row r="8" spans="1:28" ht="13.5">
      <c r="A8" s="24"/>
      <c r="B8" s="24"/>
      <c r="C8" s="24"/>
      <c r="D8" s="24"/>
      <c r="E8" s="32"/>
      <c r="F8" s="32"/>
      <c r="G8" s="32"/>
      <c r="H8" s="32"/>
      <c r="J8" s="27">
        <v>0</v>
      </c>
      <c r="K8" s="27">
        <v>0</v>
      </c>
      <c r="L8" s="27">
        <v>0</v>
      </c>
      <c r="N8" s="24">
        <f>N$17+N$18*J8</f>
        <v>2</v>
      </c>
      <c r="O8" s="24">
        <f>O$17+O$18*K8</f>
        <v>1</v>
      </c>
      <c r="P8" s="24">
        <f>P$17+P$18*L8</f>
        <v>50.5</v>
      </c>
      <c r="R8" s="13">
        <f>P8-4</f>
        <v>46.5</v>
      </c>
      <c r="S8" s="24">
        <f>-P8*(O8+N8)</f>
        <v>-151.5</v>
      </c>
      <c r="T8" s="24">
        <f>P8*O8*N8</f>
        <v>101</v>
      </c>
      <c r="U8" s="24"/>
      <c r="V8" s="24">
        <f>(-S8-SQRT(S8*S8-4*R8*T8))/2/R8</f>
        <v>0.9349839261292768</v>
      </c>
      <c r="W8" s="24">
        <f>(-S8+SQRT(S8*S8-4*R8*T8))/2/R8</f>
        <v>2.3230805899997558</v>
      </c>
      <c r="X8" s="24">
        <f>IF((V8&gt;=0)*(V8&lt;=1),V8,W8)</f>
        <v>0.9349839261292768</v>
      </c>
      <c r="Y8" s="24"/>
      <c r="Z8" s="18">
        <f>O8-X8</f>
        <v>0.06501607387072317</v>
      </c>
      <c r="AA8" s="4">
        <f>Z8-Z$8</f>
        <v>0</v>
      </c>
      <c r="AB8" s="13" t="s">
        <v>17</v>
      </c>
    </row>
    <row r="9" spans="1:27" ht="13.5">
      <c r="A9" s="24"/>
      <c r="B9" s="24"/>
      <c r="C9" s="24"/>
      <c r="D9" s="24"/>
      <c r="E9" s="32"/>
      <c r="F9" s="32"/>
      <c r="G9" s="32"/>
      <c r="H9" s="32"/>
      <c r="J9" s="27">
        <v>1</v>
      </c>
      <c r="K9" s="27">
        <v>0</v>
      </c>
      <c r="L9" s="27">
        <v>0</v>
      </c>
      <c r="N9" s="24">
        <f>N$17+N$18*J9</f>
        <v>2.01</v>
      </c>
      <c r="O9" s="24">
        <f>O$17+O$18*K9</f>
        <v>1</v>
      </c>
      <c r="P9" s="24">
        <f>P$17+P$18*L9</f>
        <v>50.5</v>
      </c>
      <c r="R9" s="13">
        <f>P9-4</f>
        <v>46.5</v>
      </c>
      <c r="S9" s="24">
        <f>-P9*(O9+N9)</f>
        <v>-152.005</v>
      </c>
      <c r="T9" s="24">
        <f>P9*O9*N9</f>
        <v>101.505</v>
      </c>
      <c r="U9" s="24"/>
      <c r="V9" s="24">
        <f>(-S9-SQRT(S9*S9-4*R9*T9))/2/R9</f>
        <v>0.9354888333827909</v>
      </c>
      <c r="W9" s="24">
        <f>(-S9+SQRT(S9*S9-4*R9*T9))/2/R9</f>
        <v>2.3334358978000047</v>
      </c>
      <c r="X9" s="24">
        <f>IF((V9&gt;=0)*(V9&lt;=1),V9,W9)</f>
        <v>0.9354888333827909</v>
      </c>
      <c r="Y9" s="24"/>
      <c r="Z9" s="18">
        <f>O9-X9</f>
        <v>0.06451116661720913</v>
      </c>
      <c r="AA9" s="4">
        <f>Z9-Z$8</f>
        <v>-0.000504907253514042</v>
      </c>
    </row>
    <row r="10" spans="1:27" ht="13.5">
      <c r="A10" s="24"/>
      <c r="B10" s="24"/>
      <c r="C10" s="24"/>
      <c r="D10" s="24"/>
      <c r="E10" s="32"/>
      <c r="F10" s="32"/>
      <c r="G10" s="32"/>
      <c r="H10" s="32"/>
      <c r="J10" s="27">
        <v>-1</v>
      </c>
      <c r="K10" s="27">
        <v>0</v>
      </c>
      <c r="L10" s="27">
        <v>0</v>
      </c>
      <c r="N10" s="24">
        <f>N$17+N$18*J10</f>
        <v>1.99</v>
      </c>
      <c r="O10" s="24">
        <f>O$17+O$18*K10</f>
        <v>1</v>
      </c>
      <c r="P10" s="24">
        <f>P$17+P$18*L10</f>
        <v>50.5</v>
      </c>
      <c r="R10" s="13">
        <f>P10-4</f>
        <v>46.5</v>
      </c>
      <c r="S10" s="24">
        <f>-P10*(O10+N10)</f>
        <v>-150.995</v>
      </c>
      <c r="T10" s="24">
        <f>P10*O10*N10</f>
        <v>100.495</v>
      </c>
      <c r="U10" s="24"/>
      <c r="V10" s="24">
        <f>(-S10-SQRT(S10*S10-4*R10*T10))/2/R10</f>
        <v>0.9344714317828346</v>
      </c>
      <c r="W10" s="24">
        <f>(-S10+SQRT(S10*S10-4*R10*T10))/2/R10</f>
        <v>2.3127328692924345</v>
      </c>
      <c r="X10" s="24">
        <f>IF((V10&gt;=0)*(V10&lt;=1),V10,W10)</f>
        <v>0.9344714317828346</v>
      </c>
      <c r="Y10" s="24"/>
      <c r="Z10" s="18">
        <f>O10-X10</f>
        <v>0.06552856821716535</v>
      </c>
      <c r="AA10" s="4">
        <f>Z10-Z$8</f>
        <v>0.0005124943464421827</v>
      </c>
    </row>
    <row r="11" spans="1:28" ht="13.5">
      <c r="A11" s="24"/>
      <c r="B11" s="24"/>
      <c r="C11" s="24"/>
      <c r="D11" s="24"/>
      <c r="E11" s="32"/>
      <c r="F11" s="32"/>
      <c r="G11" s="32"/>
      <c r="H11" s="32"/>
      <c r="J11" s="27">
        <v>0</v>
      </c>
      <c r="K11" s="27">
        <v>1</v>
      </c>
      <c r="L11" s="27">
        <v>0</v>
      </c>
      <c r="N11" s="24">
        <f>N$17+N$18*J11</f>
        <v>2</v>
      </c>
      <c r="O11" s="24">
        <f>O$17+O$18*K11</f>
        <v>1.01</v>
      </c>
      <c r="P11" s="24">
        <f>P$17+P$18*L11</f>
        <v>50.5</v>
      </c>
      <c r="R11" s="13">
        <f>P11-4</f>
        <v>46.5</v>
      </c>
      <c r="S11" s="24">
        <f>-P11*(O11+N11)</f>
        <v>-152.005</v>
      </c>
      <c r="T11" s="24">
        <f>P11*O11*N11</f>
        <v>102.01</v>
      </c>
      <c r="U11" s="24"/>
      <c r="V11" s="24">
        <f>(-S11-SQRT(S11*S11-4*R11*T11))/2/R11</f>
        <v>0.9433011805741741</v>
      </c>
      <c r="W11" s="24">
        <f>(-S11+SQRT(S11*S11-4*R11*T11))/2/R11</f>
        <v>2.3256235506086216</v>
      </c>
      <c r="X11" s="24">
        <f>IF((V11&gt;=0)*(V11&lt;=1),V11,W11)</f>
        <v>0.9433011805741741</v>
      </c>
      <c r="Y11" s="24"/>
      <c r="Z11" s="18">
        <f>O11-X11</f>
        <v>0.0666988194258259</v>
      </c>
      <c r="AA11" s="4">
        <f>Z11-Z$8</f>
        <v>0.001682745555102727</v>
      </c>
      <c r="AB11" s="13" t="s">
        <v>18</v>
      </c>
    </row>
    <row r="12" spans="1:27" ht="13.5">
      <c r="A12" s="24"/>
      <c r="B12" s="24"/>
      <c r="C12" s="24"/>
      <c r="D12" s="24"/>
      <c r="E12" s="32"/>
      <c r="F12" s="32"/>
      <c r="G12" s="32"/>
      <c r="H12" s="32"/>
      <c r="J12" s="27">
        <v>0</v>
      </c>
      <c r="K12" s="27">
        <v>-1</v>
      </c>
      <c r="L12" s="27">
        <v>0</v>
      </c>
      <c r="N12" s="24">
        <f>N$17+N$18*J12</f>
        <v>2</v>
      </c>
      <c r="O12" s="24">
        <f>O$17+O$18*K12</f>
        <v>0.99</v>
      </c>
      <c r="P12" s="24">
        <f>P$17+P$18*L12</f>
        <v>50.5</v>
      </c>
      <c r="R12" s="13">
        <f>P12-4</f>
        <v>46.5</v>
      </c>
      <c r="S12" s="24">
        <f>-P12*(O12+N12)</f>
        <v>-150.995</v>
      </c>
      <c r="T12" s="24">
        <f>P12*O12*N12</f>
        <v>99.99</v>
      </c>
      <c r="U12" s="24"/>
      <c r="V12" s="24">
        <f>(-S12-SQRT(S12*S12-4*R12*T12))/2/R12</f>
        <v>0.9266363245567114</v>
      </c>
      <c r="W12" s="24">
        <f>(-S12+SQRT(S12*S12-4*R12*T12))/2/R12</f>
        <v>2.320567976518557</v>
      </c>
      <c r="X12" s="24">
        <f>IF((V12&gt;=0)*(V12&lt;=1),V12,W12)</f>
        <v>0.9266363245567114</v>
      </c>
      <c r="Y12" s="24"/>
      <c r="Z12" s="18">
        <f>O12-X12</f>
        <v>0.06336367544328858</v>
      </c>
      <c r="AA12" s="4">
        <f>Z12-Z$8</f>
        <v>-0.001652398427434587</v>
      </c>
    </row>
    <row r="13" spans="1:27" ht="13.5">
      <c r="A13" s="24"/>
      <c r="B13" s="24"/>
      <c r="C13" s="24"/>
      <c r="D13" s="24"/>
      <c r="E13" s="32"/>
      <c r="F13" s="32"/>
      <c r="G13" s="32"/>
      <c r="H13" s="32"/>
      <c r="J13" s="27">
        <v>0</v>
      </c>
      <c r="K13" s="27">
        <v>0</v>
      </c>
      <c r="L13" s="27">
        <v>1</v>
      </c>
      <c r="N13" s="24">
        <f>N$17+N$18*J13</f>
        <v>2</v>
      </c>
      <c r="O13" s="24">
        <f>O$17+O$18*K13</f>
        <v>1</v>
      </c>
      <c r="P13" s="24">
        <f>P$17+P$18*L13</f>
        <v>50.6</v>
      </c>
      <c r="R13" s="13">
        <f>P13-4</f>
        <v>46.6</v>
      </c>
      <c r="S13" s="24">
        <f>-P13*(O13+N13)</f>
        <v>-151.8</v>
      </c>
      <c r="T13" s="24">
        <f>P13*O13*N13</f>
        <v>101.2</v>
      </c>
      <c r="U13" s="24"/>
      <c r="V13" s="24">
        <f>(-S13-SQRT(S13*S13-4*R13*T13))/2/R13</f>
        <v>0.9350910233241427</v>
      </c>
      <c r="W13" s="24">
        <f>(-S13+SQRT(S13*S13-4*R13*T13))/2/R13</f>
        <v>2.3224197062895913</v>
      </c>
      <c r="X13" s="24">
        <f>IF((V13&gt;=0)*(V13&lt;=1),V13,W13)</f>
        <v>0.9350910233241427</v>
      </c>
      <c r="Y13" s="24"/>
      <c r="Z13" s="18">
        <f>O13-X13</f>
        <v>0.06490897667585727</v>
      </c>
      <c r="AA13" s="4">
        <f>Z13-Z$8</f>
        <v>-0.00010709719486590163</v>
      </c>
    </row>
    <row r="14" spans="1:27" ht="13.5">
      <c r="A14" s="24"/>
      <c r="B14" s="24"/>
      <c r="C14" s="24"/>
      <c r="D14" s="24"/>
      <c r="E14" s="32"/>
      <c r="F14" s="32"/>
      <c r="G14" s="32"/>
      <c r="H14" s="32"/>
      <c r="J14" s="27">
        <v>0</v>
      </c>
      <c r="K14" s="27">
        <v>0</v>
      </c>
      <c r="L14" s="27">
        <v>-1</v>
      </c>
      <c r="N14" s="24">
        <f>N$17+N$18*J14</f>
        <v>2</v>
      </c>
      <c r="O14" s="24">
        <f>O$17+O$18*K14</f>
        <v>1</v>
      </c>
      <c r="P14" s="24">
        <f>P$17+P$18*L14</f>
        <v>50.4</v>
      </c>
      <c r="R14" s="13">
        <f>P14-4</f>
        <v>46.4</v>
      </c>
      <c r="S14" s="24">
        <f>-P14*(O14+N14)</f>
        <v>-151.2</v>
      </c>
      <c r="T14" s="24">
        <f>P14*O14*N14</f>
        <v>100.8</v>
      </c>
      <c r="U14" s="24"/>
      <c r="V14" s="24">
        <f>(-S14-SQRT(S14*S14-4*R14*T14))/2/R14</f>
        <v>0.9348764698915062</v>
      </c>
      <c r="W14" s="24">
        <f>(-S14+SQRT(S14*S14-4*R14*T14))/2/R14</f>
        <v>2.323744219763666</v>
      </c>
      <c r="X14" s="24">
        <f>IF((V14&gt;=0)*(V14&lt;=1),V14,W14)</f>
        <v>0.9348764698915062</v>
      </c>
      <c r="Y14" s="24"/>
      <c r="Z14" s="18">
        <f>O14-X14</f>
        <v>0.06512353010849381</v>
      </c>
      <c r="AA14" s="4">
        <f>Z14-Z$8</f>
        <v>0.00010745623777064228</v>
      </c>
    </row>
    <row r="15" spans="15:26" ht="13.5">
      <c r="O15" s="13"/>
      <c r="Z15" s="18"/>
    </row>
    <row r="16" spans="14:19" ht="13.5">
      <c r="N16" s="24"/>
      <c r="O16" s="3" t="s">
        <v>19</v>
      </c>
      <c r="P16" s="24"/>
      <c r="S16" s="24"/>
    </row>
    <row r="17" spans="1:27" ht="13.5">
      <c r="A17" s="24"/>
      <c r="B17" s="24"/>
      <c r="C17" s="24"/>
      <c r="D17" s="24"/>
      <c r="E17" s="32"/>
      <c r="F17" s="32"/>
      <c r="G17" s="32"/>
      <c r="H17" s="32"/>
      <c r="J17" s="7"/>
      <c r="K17" s="7"/>
      <c r="L17" s="7"/>
      <c r="N17" s="16">
        <v>2</v>
      </c>
      <c r="O17" s="6">
        <v>1</v>
      </c>
      <c r="P17" s="9">
        <v>50.5</v>
      </c>
      <c r="Q17" s="13" t="s">
        <v>20</v>
      </c>
      <c r="S17" s="24"/>
      <c r="T17" s="24"/>
      <c r="U17" s="24"/>
      <c r="V17" s="24"/>
      <c r="W17" s="24"/>
      <c r="X17" s="24"/>
      <c r="Y17" s="24"/>
      <c r="Z17" s="18"/>
      <c r="AA17" s="21"/>
    </row>
    <row r="18" spans="1:27" ht="13.5">
      <c r="A18" s="24"/>
      <c r="B18" s="24"/>
      <c r="C18" s="24"/>
      <c r="D18" s="24"/>
      <c r="E18" s="32"/>
      <c r="F18" s="32"/>
      <c r="G18" s="32"/>
      <c r="H18" s="32"/>
      <c r="J18" s="7"/>
      <c r="K18" s="7"/>
      <c r="L18" s="7"/>
      <c r="N18" s="33">
        <v>0.01</v>
      </c>
      <c r="O18" s="33">
        <v>0.01</v>
      </c>
      <c r="P18" s="30">
        <v>0.1</v>
      </c>
      <c r="Q18" s="13" t="s">
        <v>21</v>
      </c>
      <c r="T18" s="24"/>
      <c r="U18" s="24"/>
      <c r="V18" s="18">
        <f>AVERAGE(V$21:V$120)</f>
        <v>0.933979401267965</v>
      </c>
      <c r="W18" s="18">
        <f>AVERAGE(W$21:W$120)</f>
        <v>2.3216567868329587</v>
      </c>
      <c r="X18" s="18">
        <f>AVERAGE(X$21:X$120)</f>
        <v>0.933979401267965</v>
      </c>
      <c r="Z18" s="31">
        <f>AVERAGE(Z$21:Z$120)</f>
        <v>0.06493575020992653</v>
      </c>
      <c r="AA18" s="13" t="s">
        <v>22</v>
      </c>
    </row>
    <row r="19" spans="15:27" ht="13.5">
      <c r="O19" s="13"/>
      <c r="V19" s="18">
        <f>STDEVP(V$21:V$120)</f>
        <v>0.008376713702482382</v>
      </c>
      <c r="W19" s="18">
        <f>STDEVP(W$21:W$120)</f>
        <v>0.011115016359180942</v>
      </c>
      <c r="X19" s="18">
        <f>STDEVP(X$21:X$120)</f>
        <v>0.008376713702482382</v>
      </c>
      <c r="Z19" s="10">
        <f>STDEVP(Z$21:Z$120)</f>
        <v>0.0016992919096646376</v>
      </c>
      <c r="AA19" s="13" t="s">
        <v>23</v>
      </c>
    </row>
    <row r="20" spans="1:256" ht="13.5">
      <c r="A20" s="5" t="s">
        <v>24</v>
      </c>
      <c r="B20" s="5" t="s">
        <v>24</v>
      </c>
      <c r="C20" s="5" t="s">
        <v>24</v>
      </c>
      <c r="D20" s="5" t="s">
        <v>24</v>
      </c>
      <c r="E20" s="5" t="s">
        <v>25</v>
      </c>
      <c r="F20" s="5" t="s">
        <v>25</v>
      </c>
      <c r="G20" s="5" t="s">
        <v>25</v>
      </c>
      <c r="H20" s="5" t="s">
        <v>25</v>
      </c>
      <c r="I20" s="5"/>
      <c r="J20" s="11"/>
      <c r="K20" s="11" t="s">
        <v>26</v>
      </c>
      <c r="L20" s="5"/>
      <c r="M20" s="5"/>
      <c r="N20" s="5"/>
      <c r="O20" s="28"/>
      <c r="P20" s="5"/>
      <c r="Q20" s="5"/>
      <c r="R20" s="5"/>
      <c r="S20" s="5"/>
      <c r="T20" s="5"/>
      <c r="U20" s="12" t="s">
        <v>27</v>
      </c>
      <c r="V20" s="22"/>
      <c r="W20" s="22"/>
      <c r="X20" s="22"/>
      <c r="Y20" s="5"/>
      <c r="Z20" s="26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6" ht="13.5">
      <c r="A21" s="24">
        <f>RAND()</f>
        <v>0.413433443669238</v>
      </c>
      <c r="B21" s="24">
        <f>RAND()</f>
        <v>0.44650171046482895</v>
      </c>
      <c r="C21" s="24">
        <f>RAND()</f>
        <v>0.4949648104103013</v>
      </c>
      <c r="D21" s="24">
        <f>RAND()</f>
        <v>0.5601044389097881</v>
      </c>
      <c r="E21" s="32">
        <f>SQRT(-2*LN(A21))*COS(2*PI()*B21)</f>
        <v>-1.2547207170622834</v>
      </c>
      <c r="F21" s="32">
        <f>SQRT(-2*LN(A21))*SIN(2*PI()*B21)</f>
        <v>0.43839867025166757</v>
      </c>
      <c r="G21" s="32">
        <f>SQRT(-2*LN(C21))*COS(2*PI()*D21)</f>
        <v>-1.1024051412134872</v>
      </c>
      <c r="H21" s="32">
        <f>SQRT(-2*LN(C21))*SIN(2*PI()*D21)</f>
        <v>-0.43731009897714734</v>
      </c>
      <c r="I21" s="24"/>
      <c r="J21" s="24">
        <f>E21</f>
        <v>-1.2547207170622834</v>
      </c>
      <c r="K21" s="24">
        <f>F21</f>
        <v>0.43839867025166757</v>
      </c>
      <c r="L21" s="24">
        <f>G21</f>
        <v>-1.1024051412134872</v>
      </c>
      <c r="N21" s="24">
        <f>N$17+N$18*J21</f>
        <v>1.9874527928293773</v>
      </c>
      <c r="O21" s="24">
        <f>O$17+O$18*K21</f>
        <v>1.0043839867025166</v>
      </c>
      <c r="P21" s="24">
        <f>P$17+P$18*L21</f>
        <v>50.38975948587865</v>
      </c>
      <c r="R21" s="2">
        <f>P21-4</f>
        <v>46.38975948587865</v>
      </c>
      <c r="S21" s="2">
        <f>-P21*(O21+N21)</f>
        <v>-150.75793574161787</v>
      </c>
      <c r="T21" s="2">
        <f>P21*O21*N21</f>
        <v>100.58631251238089</v>
      </c>
      <c r="U21" s="24"/>
      <c r="V21" s="24">
        <f>(-S21-SQRT(S21*S21-4*R21*T21))/2/R21</f>
        <v>0.9378606831364588</v>
      </c>
      <c r="W21" s="24">
        <f>(-S21+SQRT(S21*S21-4*R21*T21))/2/R21</f>
        <v>2.311949995177353</v>
      </c>
      <c r="X21" s="24">
        <f>IF((V21&gt;=0)*(V21&lt;=1),V21,W21)</f>
        <v>0.9378606831364588</v>
      </c>
      <c r="Y21" s="24"/>
      <c r="Z21" s="18">
        <f>O21-X21</f>
        <v>0.06652330356605785</v>
      </c>
    </row>
    <row r="22" spans="1:26" ht="13.5">
      <c r="A22" s="24">
        <f>RAND()</f>
        <v>0.40162082127505144</v>
      </c>
      <c r="B22" s="24">
        <f>RAND()</f>
        <v>0.810964912380954</v>
      </c>
      <c r="C22" s="24">
        <f>RAND()</f>
        <v>0.520096208857413</v>
      </c>
      <c r="D22" s="24">
        <f>RAND()</f>
        <v>0.41505669212008467</v>
      </c>
      <c r="E22" s="32">
        <f>SQRT(-2*LN(A22))*COS(2*PI()*B22)</f>
        <v>0.5048447980986691</v>
      </c>
      <c r="F22" s="32">
        <f>SQRT(-2*LN(A22))*SIN(2*PI()*B22)</f>
        <v>-1.252846942815052</v>
      </c>
      <c r="G22" s="32">
        <f>SQRT(-2*LN(C22))*COS(2*PI()*D22)</f>
        <v>-0.9844246379650888</v>
      </c>
      <c r="H22" s="32">
        <f>SQRT(-2*LN(C22))*SIN(2*PI()*D22)</f>
        <v>0.5817139048885969</v>
      </c>
      <c r="I22" s="24"/>
      <c r="J22" s="24">
        <f>E22</f>
        <v>0.5048447980986691</v>
      </c>
      <c r="K22" s="24">
        <f>F22</f>
        <v>-1.252846942815052</v>
      </c>
      <c r="L22" s="24">
        <f>G22</f>
        <v>-0.9844246379650888</v>
      </c>
      <c r="N22" s="24">
        <f>N$17+N$18*J22</f>
        <v>2.0050484479809865</v>
      </c>
      <c r="O22" s="24">
        <f>O$17+O$18*K22</f>
        <v>0.9874715305718494</v>
      </c>
      <c r="P22" s="24">
        <f>P$17+P$18*L22</f>
        <v>50.40155753620349</v>
      </c>
      <c r="R22" s="2">
        <f>P22-4</f>
        <v>46.40155753620349</v>
      </c>
      <c r="S22" s="2">
        <f>-P22*(O22+N22)</f>
        <v>-150.8276678772692</v>
      </c>
      <c r="T22" s="2">
        <f>P22*O22*N22</f>
        <v>99.79146810378914</v>
      </c>
      <c r="U22" s="24"/>
      <c r="V22" s="24">
        <f>(-S22-SQRT(S22*S22-4*R22*T22))/2/R22</f>
        <v>0.9246647399881665</v>
      </c>
      <c r="W22" s="24">
        <f>(-S22+SQRT(S22*S22-4*R22*T22))/2/R22</f>
        <v>2.3258224394473563</v>
      </c>
      <c r="X22" s="24">
        <f>IF((V22&gt;=0)*(V22&lt;=1),V22,W22)</f>
        <v>0.9246647399881665</v>
      </c>
      <c r="Y22" s="24"/>
      <c r="Z22" s="18">
        <f>O22-X22</f>
        <v>0.06280679058368299</v>
      </c>
    </row>
    <row r="23" spans="1:26" ht="13.5">
      <c r="A23" s="24">
        <f>RAND()</f>
        <v>0.022339143928858853</v>
      </c>
      <c r="B23" s="24">
        <f>RAND()</f>
        <v>0.5612192012018321</v>
      </c>
      <c r="C23" s="24">
        <f>RAND()</f>
        <v>0.08619223015377896</v>
      </c>
      <c r="D23" s="24">
        <f>RAND()</f>
        <v>0.294407636818606</v>
      </c>
      <c r="E23" s="32">
        <f>SQRT(-2*LN(A23))*COS(2*PI()*B23)</f>
        <v>-2.5558431896593548</v>
      </c>
      <c r="F23" s="32">
        <f>SQRT(-2*LN(A23))*SIN(2*PI()*B23)</f>
        <v>-1.0346473806240086</v>
      </c>
      <c r="G23" s="32">
        <f>SQRT(-2*LN(C23))*COS(2*PI()*D23)</f>
        <v>-0.6098033819769872</v>
      </c>
      <c r="H23" s="32">
        <f>SQRT(-2*LN(C23))*SIN(2*PI()*D23)</f>
        <v>2.1284948486980113</v>
      </c>
      <c r="I23" s="24"/>
      <c r="J23" s="24">
        <f>E23</f>
        <v>-2.5558431896593548</v>
      </c>
      <c r="K23" s="24">
        <f>F23</f>
        <v>-1.0346473806240086</v>
      </c>
      <c r="L23" s="24">
        <f>G23</f>
        <v>-0.6098033819769872</v>
      </c>
      <c r="N23" s="24">
        <f>N$17+N$18*J23</f>
        <v>1.9744415681034064</v>
      </c>
      <c r="O23" s="24">
        <f>O$17+O$18*K23</f>
        <v>0.9896535261937599</v>
      </c>
      <c r="P23" s="24">
        <f>P$17+P$18*L23</f>
        <v>50.4390196618023</v>
      </c>
      <c r="R23" s="2">
        <f>P23-4</f>
        <v>46.4390196618023</v>
      </c>
      <c r="S23" s="2">
        <f>-P23*(O23+N23)</f>
        <v>-149.5060507407065</v>
      </c>
      <c r="T23" s="2">
        <f>P23*O23*N23</f>
        <v>98.5585031596723</v>
      </c>
      <c r="U23" s="24"/>
      <c r="V23" s="24">
        <f>(-S23-SQRT(S23*S23-4*R23*T23))/2/R23</f>
        <v>0.9249967358980472</v>
      </c>
      <c r="W23" s="24">
        <f>(-S23+SQRT(S23*S23-4*R23*T23))/2/R23</f>
        <v>2.294409096298717</v>
      </c>
      <c r="X23" s="24">
        <f>IF((V23&gt;=0)*(V23&lt;=1),V23,W23)</f>
        <v>0.9249967358980472</v>
      </c>
      <c r="Y23" s="24"/>
      <c r="Z23" s="18">
        <f>O23-X23</f>
        <v>0.0646567902957127</v>
      </c>
    </row>
    <row r="24" spans="1:26" ht="13.5">
      <c r="A24" s="24">
        <f>RAND()</f>
        <v>0.9473943456673033</v>
      </c>
      <c r="B24" s="24">
        <f>RAND()</f>
        <v>0.4169209423689356</v>
      </c>
      <c r="C24" s="24">
        <f>RAND()</f>
        <v>0.7495746186901674</v>
      </c>
      <c r="D24" s="24">
        <f>RAND()</f>
        <v>0.3894607990917658</v>
      </c>
      <c r="E24" s="32">
        <f>SQRT(-2*LN(A24))*COS(2*PI()*B24)</f>
        <v>-0.28497225780028407</v>
      </c>
      <c r="F24" s="32">
        <f>SQRT(-2*LN(A24))*SIN(2*PI()*B24)</f>
        <v>0.1639223164535498</v>
      </c>
      <c r="G24" s="32">
        <f>SQRT(-2*LN(C24))*COS(2*PI()*D24)</f>
        <v>-0.5833885596529678</v>
      </c>
      <c r="H24" s="32">
        <f>SQRT(-2*LN(C24))*SIN(2*PI()*D24)</f>
        <v>0.48595946882266783</v>
      </c>
      <c r="I24" s="24"/>
      <c r="J24" s="24">
        <f>E24</f>
        <v>-0.28497225780028407</v>
      </c>
      <c r="K24" s="24">
        <f>F24</f>
        <v>0.1639223164535498</v>
      </c>
      <c r="L24" s="24">
        <f>G24</f>
        <v>-0.5833885596529678</v>
      </c>
      <c r="N24" s="24">
        <f>N$17+N$18*J24</f>
        <v>1.9971502774219971</v>
      </c>
      <c r="O24" s="24">
        <f>O$17+O$18*K24</f>
        <v>1.0016392231645355</v>
      </c>
      <c r="P24" s="24">
        <f>P$17+P$18*L24</f>
        <v>50.441661144034704</v>
      </c>
      <c r="R24" s="2">
        <f>P24-4</f>
        <v>46.441661144034704</v>
      </c>
      <c r="S24" s="2">
        <f>-P24*(O24+N24)</f>
        <v>-151.26392383087494</v>
      </c>
      <c r="T24" s="2">
        <f>P24*O24*N24</f>
        <v>100.90471219653655</v>
      </c>
      <c r="U24" s="24"/>
      <c r="V24" s="24">
        <f>(-S24-SQRT(S24*S24-4*R24*T24))/2/R24</f>
        <v>0.9361404422799174</v>
      </c>
      <c r="W24" s="24">
        <f>(-S24+SQRT(S24*S24-4*R24*T24))/2/R24</f>
        <v>2.32093348885582</v>
      </c>
      <c r="X24" s="24">
        <f>IF((V24&gt;=0)*(V24&lt;=1),V24,W24)</f>
        <v>0.9361404422799174</v>
      </c>
      <c r="Y24" s="24"/>
      <c r="Z24" s="18">
        <f>O24-X24</f>
        <v>0.06549878088461802</v>
      </c>
    </row>
    <row r="25" spans="1:26" ht="13.5">
      <c r="A25" s="24">
        <f>RAND()</f>
        <v>0.2957521745980079</v>
      </c>
      <c r="B25" s="24">
        <f>RAND()</f>
        <v>0.047311351061059416</v>
      </c>
      <c r="C25" s="24">
        <f>RAND()</f>
        <v>0.784878646071138</v>
      </c>
      <c r="D25" s="24">
        <f>RAND()</f>
        <v>0.19611268034529883</v>
      </c>
      <c r="E25" s="32">
        <f>SQRT(-2*LN(A25))*COS(2*PI()*B25)</f>
        <v>1.4924580656010606</v>
      </c>
      <c r="F25" s="32">
        <f>SQRT(-2*LN(A25))*SIN(2*PI()*B25)</f>
        <v>0.4572042968669369</v>
      </c>
      <c r="G25" s="32">
        <f>SQRT(-2*LN(C25))*COS(2*PI()*D25)</f>
        <v>0.23118634330078255</v>
      </c>
      <c r="H25" s="32">
        <f>SQRT(-2*LN(C25))*SIN(2*PI()*D25)</f>
        <v>0.6565098650864813</v>
      </c>
      <c r="I25" s="24"/>
      <c r="J25" s="24">
        <f>E25</f>
        <v>1.4924580656010606</v>
      </c>
      <c r="K25" s="24">
        <f>F25</f>
        <v>0.4572042968669369</v>
      </c>
      <c r="L25" s="24">
        <f>G25</f>
        <v>0.23118634330078255</v>
      </c>
      <c r="N25" s="24">
        <f>N$17+N$18*J25</f>
        <v>2.0149245806560105</v>
      </c>
      <c r="O25" s="24">
        <f>O$17+O$18*K25</f>
        <v>1.0045720429686693</v>
      </c>
      <c r="P25" s="24">
        <f>P$17+P$18*L25</f>
        <v>50.523118634330075</v>
      </c>
      <c r="R25" s="2">
        <f>P25-4</f>
        <v>46.523118634330075</v>
      </c>
      <c r="S25" s="2">
        <f>-P25*(O25+N25)</f>
        <v>-152.55438613134882</v>
      </c>
      <c r="T25" s="2">
        <f>P25*O25*N25</f>
        <v>102.26570885295959</v>
      </c>
      <c r="U25" s="24"/>
      <c r="V25" s="24">
        <f>(-S25-SQRT(S25*S25-4*R25*T25))/2/R25</f>
        <v>0.9395763136773663</v>
      </c>
      <c r="W25" s="24">
        <f>(-S25+SQRT(S25*S25-4*R25*T25))/2/R25</f>
        <v>2.3395328821274215</v>
      </c>
      <c r="X25" s="24">
        <f>IF((V25&gt;=0)*(V25&lt;=1),V25,W25)</f>
        <v>0.9395763136773663</v>
      </c>
      <c r="Y25" s="24"/>
      <c r="Z25" s="18">
        <f>O25-X25</f>
        <v>0.06499572929130304</v>
      </c>
    </row>
    <row r="26" spans="1:26" ht="13.5">
      <c r="A26" s="24">
        <f>RAND()</f>
        <v>0.005338096099151993</v>
      </c>
      <c r="B26" s="24">
        <f>RAND()</f>
        <v>0.7866034318973226</v>
      </c>
      <c r="C26" s="24">
        <f>RAND()</f>
        <v>0.4290782804238489</v>
      </c>
      <c r="D26" s="24">
        <f>RAND()</f>
        <v>0.6209492396968356</v>
      </c>
      <c r="E26" s="32">
        <f>SQRT(-2*LN(A26))*COS(2*PI()*B26)</f>
        <v>0.7374829381076462</v>
      </c>
      <c r="F26" s="32">
        <f>SQRT(-2*LN(A26))*SIN(2*PI()*B26)</f>
        <v>-3.1499033900497317</v>
      </c>
      <c r="G26" s="32">
        <f>SQRT(-2*LN(C26))*COS(2*PI()*D26)</f>
        <v>-0.9429567569767427</v>
      </c>
      <c r="H26" s="32">
        <f>SQRT(-2*LN(C26))*SIN(2*PI()*D26)</f>
        <v>-0.8961385853600677</v>
      </c>
      <c r="I26" s="24"/>
      <c r="J26" s="24">
        <f>E26</f>
        <v>0.7374829381076462</v>
      </c>
      <c r="K26" s="24">
        <f>F26</f>
        <v>-3.1499033900497317</v>
      </c>
      <c r="L26" s="24">
        <f>G26</f>
        <v>-0.9429567569767427</v>
      </c>
      <c r="N26" s="24">
        <f>N$17+N$18*J26</f>
        <v>2.0073748293810763</v>
      </c>
      <c r="O26" s="24">
        <f>O$17+O$18*K26</f>
        <v>0.9685009660995026</v>
      </c>
      <c r="P26" s="24">
        <f>P$17+P$18*L26</f>
        <v>50.40570432430233</v>
      </c>
      <c r="R26" s="2">
        <f>P26-4</f>
        <v>46.40570432430233</v>
      </c>
      <c r="S26" s="2">
        <f>-P26*(O26+N26)</f>
        <v>-150.00111545284204</v>
      </c>
      <c r="T26" s="2">
        <f>P26*O26*N26</f>
        <v>97.995970894101</v>
      </c>
      <c r="U26" s="24"/>
      <c r="V26" s="24">
        <f>(-S26-SQRT(S26*S26-4*R26*T26))/2/R26</f>
        <v>0.9088340837989514</v>
      </c>
      <c r="W26" s="24">
        <f>(-S26+SQRT(S26*S26-4*R26*T26))/2/R26</f>
        <v>2.323551193764599</v>
      </c>
      <c r="X26" s="24">
        <f>IF((V26&gt;=0)*(V26&lt;=1),V26,W26)</f>
        <v>0.9088340837989514</v>
      </c>
      <c r="Y26" s="24"/>
      <c r="Z26" s="18">
        <f>O26-X26</f>
        <v>0.05966688230055128</v>
      </c>
    </row>
    <row r="27" spans="1:26" ht="13.5">
      <c r="A27" s="24">
        <f>RAND()</f>
        <v>0.6106492789248279</v>
      </c>
      <c r="B27" s="24">
        <f>RAND()</f>
        <v>0.9002908421206497</v>
      </c>
      <c r="C27" s="24">
        <f>RAND()</f>
        <v>0.3528090527597032</v>
      </c>
      <c r="D27" s="24">
        <f>RAND()</f>
        <v>0.8303752243581353</v>
      </c>
      <c r="E27" s="32">
        <f>SQRT(-2*LN(A27))*COS(2*PI()*B27)</f>
        <v>0.8045888075842915</v>
      </c>
      <c r="F27" s="32">
        <f>SQRT(-2*LN(A27))*SIN(2*PI()*B27)</f>
        <v>-0.5823245170057035</v>
      </c>
      <c r="G27" s="32">
        <f>SQRT(-2*LN(C27))*COS(2*PI()*D27)</f>
        <v>0.6983857655017147</v>
      </c>
      <c r="H27" s="32">
        <f>SQRT(-2*LN(C27))*SIN(2*PI()*D27)</f>
        <v>-1.2632948639975332</v>
      </c>
      <c r="I27" s="24"/>
      <c r="J27" s="24">
        <f>E27</f>
        <v>0.8045888075842915</v>
      </c>
      <c r="K27" s="24">
        <f>F27</f>
        <v>-0.5823245170057035</v>
      </c>
      <c r="L27" s="24">
        <f>G27</f>
        <v>0.6983857655017147</v>
      </c>
      <c r="N27" s="24">
        <f>N$17+N$18*J27</f>
        <v>2.0080458880758427</v>
      </c>
      <c r="O27" s="24">
        <f>O$17+O$18*K27</f>
        <v>0.9941767548299429</v>
      </c>
      <c r="P27" s="24">
        <f>P$17+P$18*L27</f>
        <v>50.56983857655017</v>
      </c>
      <c r="R27" s="2">
        <f>P27-4</f>
        <v>46.56983857655017</v>
      </c>
      <c r="S27" s="2">
        <f>-P27*(O27+N27)</f>
        <v>-151.8219144226094</v>
      </c>
      <c r="T27" s="2">
        <f>P27*O27*N27</f>
        <v>100.95522592012519</v>
      </c>
      <c r="U27" s="24"/>
      <c r="V27" s="24">
        <f>(-S27-SQRT(S27*S27-4*R27*T27))/2/R27</f>
        <v>0.9305999147807681</v>
      </c>
      <c r="W27" s="24">
        <f>(-S27+SQRT(S27*S27-4*R27*T27))/2/R27</f>
        <v>2.329491145510302</v>
      </c>
      <c r="X27" s="24">
        <f>IF((V27&gt;=0)*(V27&lt;=1),V27,W27)</f>
        <v>0.9305999147807681</v>
      </c>
      <c r="Y27" s="24"/>
      <c r="Z27" s="18">
        <f>O27-X27</f>
        <v>0.06357684004917485</v>
      </c>
    </row>
    <row r="28" spans="1:26" ht="13.5">
      <c r="A28" s="24">
        <f>RAND()</f>
        <v>0.3102994379496307</v>
      </c>
      <c r="B28" s="24">
        <f>RAND()</f>
        <v>0.6739257210548166</v>
      </c>
      <c r="C28" s="24">
        <f>RAND()</f>
        <v>0.9713488942250761</v>
      </c>
      <c r="D28" s="24">
        <f>RAND()</f>
        <v>0.855041673292093</v>
      </c>
      <c r="E28" s="32">
        <f>SQRT(-2*LN(A28))*COS(2*PI()*B28)</f>
        <v>-0.703721397348169</v>
      </c>
      <c r="F28" s="32">
        <f>SQRT(-2*LN(A28))*SIN(2*PI()*B28)</f>
        <v>-1.358385524289358</v>
      </c>
      <c r="G28" s="32">
        <f>SQRT(-2*LN(C28))*COS(2*PI()*D28)</f>
        <v>0.14783437016812195</v>
      </c>
      <c r="H28" s="32">
        <f>SQRT(-2*LN(C28))*SIN(2*PI()*D28)</f>
        <v>-0.19048391210957483</v>
      </c>
      <c r="I28" s="24"/>
      <c r="J28" s="24">
        <f>E28</f>
        <v>-0.703721397348169</v>
      </c>
      <c r="K28" s="24">
        <f>F28</f>
        <v>-1.358385524289358</v>
      </c>
      <c r="L28" s="24">
        <f>G28</f>
        <v>0.14783437016812195</v>
      </c>
      <c r="N28" s="24">
        <f>N$17+N$18*J28</f>
        <v>1.9929627860265182</v>
      </c>
      <c r="O28" s="24">
        <f>O$17+O$18*K28</f>
        <v>0.9864161447571064</v>
      </c>
      <c r="P28" s="24">
        <f>P$17+P$18*L28</f>
        <v>50.51478343701681</v>
      </c>
      <c r="R28" s="2">
        <f>P28-4</f>
        <v>46.51478343701681</v>
      </c>
      <c r="S28" s="2">
        <f>-P28*(O28+N28)</f>
        <v>-150.5026814653455</v>
      </c>
      <c r="T28" s="2">
        <f>P28*O28*N28</f>
        <v>99.30654135672418</v>
      </c>
      <c r="U28" s="24"/>
      <c r="V28" s="24">
        <f>(-S28-SQRT(S28*S28-4*R28*T28))/2/R28</f>
        <v>0.9233073144323184</v>
      </c>
      <c r="W28" s="24">
        <f>(-S28+SQRT(S28*S28-4*R28*T28))/2/R28</f>
        <v>2.31228082216802</v>
      </c>
      <c r="X28" s="24">
        <f>IF((V28&gt;=0)*(V28&lt;=1),V28,W28)</f>
        <v>0.9233073144323184</v>
      </c>
      <c r="Y28" s="24"/>
      <c r="Z28" s="18">
        <f>O28-X28</f>
        <v>0.06310883032478798</v>
      </c>
    </row>
    <row r="29" spans="1:26" ht="13.5">
      <c r="A29" s="24">
        <f>RAND()</f>
        <v>0.9579800002150073</v>
      </c>
      <c r="B29" s="24">
        <f>RAND()</f>
        <v>0.7544394141595081</v>
      </c>
      <c r="C29" s="24">
        <f>RAND()</f>
        <v>0.6836299979122832</v>
      </c>
      <c r="D29" s="24">
        <f>RAND()</f>
        <v>0.2634604120919667</v>
      </c>
      <c r="E29" s="32">
        <f>SQRT(-2*LN(A29))*COS(2*PI()*B29)</f>
        <v>0.008172152246431953</v>
      </c>
      <c r="F29" s="32">
        <f>SQRT(-2*LN(A29))*SIN(2*PI()*B29)</f>
        <v>-0.29289925160476327</v>
      </c>
      <c r="G29" s="32">
        <f>SQRT(-2*LN(C29))*COS(2*PI()*D29)</f>
        <v>-0.07367505614729741</v>
      </c>
      <c r="H29" s="32">
        <f>SQRT(-2*LN(C29))*SIN(2*PI()*D29)</f>
        <v>0.8690505618147895</v>
      </c>
      <c r="I29" s="24"/>
      <c r="J29" s="24">
        <f>E29</f>
        <v>0.008172152246431953</v>
      </c>
      <c r="K29" s="24">
        <f>F29</f>
        <v>-0.29289925160476327</v>
      </c>
      <c r="L29" s="24">
        <f>G29</f>
        <v>-0.07367505614729741</v>
      </c>
      <c r="N29" s="24">
        <f>N$17+N$18*J29</f>
        <v>2.000081721522464</v>
      </c>
      <c r="O29" s="24">
        <f>O$17+O$18*K29</f>
        <v>0.9970710074839524</v>
      </c>
      <c r="P29" s="24">
        <f>P$17+P$18*L29</f>
        <v>50.49263249438527</v>
      </c>
      <c r="R29" s="2">
        <f>P29-4</f>
        <v>46.49263249438527</v>
      </c>
      <c r="S29" s="2">
        <f>-P29*(O29+N29)</f>
        <v>-151.3341312752649</v>
      </c>
      <c r="T29" s="2">
        <f>P29*O29*N29</f>
        <v>100.69359415218428</v>
      </c>
      <c r="U29" s="24"/>
      <c r="V29" s="24">
        <f>(-S29-SQRT(S29*S29-4*R29*T29))/2/R29</f>
        <v>0.932538312672348</v>
      </c>
      <c r="W29" s="24">
        <f>(-S29+SQRT(S29*S29-4*R29*T29))/2/R29</f>
        <v>2.322474861587916</v>
      </c>
      <c r="X29" s="24">
        <f>IF((V29&gt;=0)*(V29&lt;=1),V29,W29)</f>
        <v>0.932538312672348</v>
      </c>
      <c r="Y29" s="24"/>
      <c r="Z29" s="18">
        <f>O29-X29</f>
        <v>0.0645326948116044</v>
      </c>
    </row>
    <row r="30" spans="1:26" ht="13.5">
      <c r="A30" s="24">
        <f>RAND()</f>
        <v>0.7534171671450024</v>
      </c>
      <c r="B30" s="24">
        <f>RAND()</f>
        <v>0.6914963236083977</v>
      </c>
      <c r="C30" s="24">
        <f>RAND()</f>
        <v>0.8325033171701642</v>
      </c>
      <c r="D30" s="24">
        <f>RAND()</f>
        <v>0.07597647837556193</v>
      </c>
      <c r="E30" s="32">
        <f>SQRT(-2*LN(A30))*COS(2*PI()*B30)</f>
        <v>-0.27042748692867563</v>
      </c>
      <c r="F30" s="32">
        <f>SQRT(-2*LN(A30))*SIN(2*PI()*B30)</f>
        <v>-0.7022402507851868</v>
      </c>
      <c r="G30" s="32">
        <f>SQRT(-2*LN(C30))*COS(2*PI()*D30)</f>
        <v>0.5378120641583858</v>
      </c>
      <c r="H30" s="32">
        <f>SQRT(-2*LN(C30))*SIN(2*PI()*D30)</f>
        <v>0.27819836221494526</v>
      </c>
      <c r="I30" s="24"/>
      <c r="J30" s="24">
        <f>E30</f>
        <v>-0.27042748692867563</v>
      </c>
      <c r="K30" s="24">
        <f>F30</f>
        <v>-0.7022402507851868</v>
      </c>
      <c r="L30" s="24">
        <f>G30</f>
        <v>0.5378120641583858</v>
      </c>
      <c r="N30" s="24">
        <f>N$17+N$18*J30</f>
        <v>1.9972957251307133</v>
      </c>
      <c r="O30" s="24">
        <f>O$17+O$18*K30</f>
        <v>0.9929775974921481</v>
      </c>
      <c r="P30" s="24">
        <f>P$17+P$18*L30</f>
        <v>50.55378120641584</v>
      </c>
      <c r="R30" s="2">
        <f>P30-4</f>
        <v>46.55378120641584</v>
      </c>
      <c r="S30" s="2">
        <f>-P30*(O30+N30)</f>
        <v>-151.16962329925826</v>
      </c>
      <c r="T30" s="2">
        <f>P30*O30*N30</f>
        <v>100.26179313483397</v>
      </c>
      <c r="U30" s="24"/>
      <c r="V30" s="24">
        <f>(-S30-SQRT(S30*S30-4*R30*T30))/2/R30</f>
        <v>0.9290469298269941</v>
      </c>
      <c r="W30" s="24">
        <f>(-S30+SQRT(S30*S30-4*R30*T30))/2/R30</f>
        <v>2.318157043336516</v>
      </c>
      <c r="X30" s="24">
        <f>IF((V30&gt;=0)*(V30&lt;=1),V30,W30)</f>
        <v>0.9290469298269941</v>
      </c>
      <c r="Y30" s="24"/>
      <c r="Z30" s="18">
        <f>O30-X30</f>
        <v>0.06393066766515398</v>
      </c>
    </row>
    <row r="31" spans="1:26" ht="13.5">
      <c r="A31" s="24">
        <f>RAND()</f>
        <v>0.2994604235834193</v>
      </c>
      <c r="B31" s="24">
        <f>RAND()</f>
        <v>0.9173139222158392</v>
      </c>
      <c r="C31" s="24">
        <f>RAND()</f>
        <v>0.7711975025392382</v>
      </c>
      <c r="D31" s="24">
        <f>RAND()</f>
        <v>0.077171149964183</v>
      </c>
      <c r="E31" s="32">
        <f>SQRT(-2*LN(A31))*COS(2*PI()*B31)</f>
        <v>1.3480107146587939</v>
      </c>
      <c r="F31" s="32">
        <f>SQRT(-2*LN(A31))*SIN(2*PI()*B31)</f>
        <v>-0.7709819302231329</v>
      </c>
      <c r="G31" s="32">
        <f>SQRT(-2*LN(C31))*COS(2*PI()*D31)</f>
        <v>0.6377560988941835</v>
      </c>
      <c r="H31" s="32">
        <f>SQRT(-2*LN(C31))*SIN(2*PI()*D31)</f>
        <v>0.3359891464358489</v>
      </c>
      <c r="I31" s="24"/>
      <c r="J31" s="24">
        <f>E31</f>
        <v>1.3480107146587939</v>
      </c>
      <c r="K31" s="24">
        <f>F31</f>
        <v>-0.7709819302231329</v>
      </c>
      <c r="L31" s="24">
        <f>G31</f>
        <v>0.6377560988941835</v>
      </c>
      <c r="N31" s="24">
        <f>N$17+N$18*J31</f>
        <v>2.013480107146588</v>
      </c>
      <c r="O31" s="24">
        <f>O$17+O$18*K31</f>
        <v>0.9922901806977686</v>
      </c>
      <c r="P31" s="24">
        <f>P$17+P$18*L31</f>
        <v>50.56377560988942</v>
      </c>
      <c r="R31" s="2">
        <f>P31-4</f>
        <v>46.56377560988942</v>
      </c>
      <c r="S31" s="2">
        <f>-P31*(O31+N31)</f>
        <v>-151.98309436943475</v>
      </c>
      <c r="T31" s="2">
        <f>P31*O31*N31</f>
        <v>101.02422613409817</v>
      </c>
      <c r="U31" s="24"/>
      <c r="V31" s="24">
        <f>(-S31-SQRT(S31*S31-4*R31*T31))/2/R31</f>
        <v>0.9292807893131748</v>
      </c>
      <c r="W31" s="24">
        <f>(-S31+SQRT(S31*S31-4*R31*T31))/2/R31</f>
        <v>2.3346962481750806</v>
      </c>
      <c r="X31" s="24">
        <f>IF((V31&gt;=0)*(V31&lt;=1),V31,W31)</f>
        <v>0.9292807893131748</v>
      </c>
      <c r="Y31" s="24"/>
      <c r="Z31" s="18">
        <f>O31-X31</f>
        <v>0.06300939138459383</v>
      </c>
    </row>
    <row r="32" spans="1:26" ht="13.5">
      <c r="A32" s="24">
        <f>RAND()</f>
        <v>0.8994729340920267</v>
      </c>
      <c r="B32" s="24">
        <f>RAND()</f>
        <v>0.13209856979150167</v>
      </c>
      <c r="C32" s="24">
        <f>RAND()</f>
        <v>0.9794835474469037</v>
      </c>
      <c r="D32" s="24">
        <f>RAND()</f>
        <v>0.5987268494871463</v>
      </c>
      <c r="E32" s="32">
        <f>SQRT(-2*LN(A32))*COS(2*PI()*B32)</f>
        <v>0.31065750914103973</v>
      </c>
      <c r="F32" s="32">
        <f>SQRT(-2*LN(A32))*SIN(2*PI()*B32)</f>
        <v>0.3396830051654699</v>
      </c>
      <c r="G32" s="32">
        <f>SQRT(-2*LN(C32))*COS(2*PI()*D32)</f>
        <v>-0.16568131968127786</v>
      </c>
      <c r="H32" s="32">
        <f>SQRT(-2*LN(C32))*SIN(2*PI()*D32)</f>
        <v>-0.1183612164712205</v>
      </c>
      <c r="I32" s="24"/>
      <c r="J32" s="24">
        <f>E32</f>
        <v>0.31065750914103973</v>
      </c>
      <c r="K32" s="24">
        <f>F32</f>
        <v>0.3396830051654699</v>
      </c>
      <c r="L32" s="24">
        <f>G32</f>
        <v>-0.16568131968127786</v>
      </c>
      <c r="N32" s="24">
        <f>N$17+N$18*J32</f>
        <v>2.0031065750914103</v>
      </c>
      <c r="O32" s="24">
        <f>O$17+O$18*K32</f>
        <v>1.0033968300516547</v>
      </c>
      <c r="P32" s="24">
        <f>P$17+P$18*L32</f>
        <v>50.48343186803187</v>
      </c>
      <c r="R32" s="2">
        <f>P32-4</f>
        <v>46.48343186803187</v>
      </c>
      <c r="S32" s="2">
        <f>-P32*(O32+N32)</f>
        <v>-151.77860981454575</v>
      </c>
      <c r="T32" s="2">
        <f>P32*O32*N32</f>
        <v>101.46719431179375</v>
      </c>
      <c r="U32" s="24"/>
      <c r="V32" s="24">
        <f>(-S32-SQRT(S32*S32-4*R32*T32))/2/R32</f>
        <v>0.9379539615116018</v>
      </c>
      <c r="W32" s="24">
        <f>(-S32+SQRT(S32*S32-4*R32*T32))/2/R32</f>
        <v>2.3272655740306676</v>
      </c>
      <c r="X32" s="24">
        <f>IF((V32&gt;=0)*(V32&lt;=1),V32,W32)</f>
        <v>0.9379539615116018</v>
      </c>
      <c r="Y32" s="24"/>
      <c r="Z32" s="18">
        <f>O32-X32</f>
        <v>0.06544286854005288</v>
      </c>
    </row>
    <row r="33" spans="1:26" ht="13.5">
      <c r="A33" s="24">
        <f>RAND()</f>
        <v>0.6861544444031326</v>
      </c>
      <c r="B33" s="24">
        <f>RAND()</f>
        <v>0.9430971568936503</v>
      </c>
      <c r="C33" s="24">
        <f>RAND()</f>
        <v>0.4470295669023556</v>
      </c>
      <c r="D33" s="24">
        <f>RAND()</f>
        <v>0.7335116613156956</v>
      </c>
      <c r="E33" s="32">
        <f>SQRT(-2*LN(A33))*COS(2*PI()*B33)</f>
        <v>0.8130467153936489</v>
      </c>
      <c r="F33" s="32">
        <f>SQRT(-2*LN(A33))*SIN(2*PI()*B33)</f>
        <v>-0.30374350454231863</v>
      </c>
      <c r="G33" s="32">
        <f>SQRT(-2*LN(C33))*COS(2*PI()*D33)</f>
        <v>-0.13122838118269928</v>
      </c>
      <c r="H33" s="32">
        <f>SQRT(-2*LN(C33))*SIN(2*PI()*D33)</f>
        <v>-1.262156961195178</v>
      </c>
      <c r="I33" s="24"/>
      <c r="J33" s="24">
        <f>E33</f>
        <v>0.8130467153936489</v>
      </c>
      <c r="K33" s="24">
        <f>F33</f>
        <v>-0.30374350454231863</v>
      </c>
      <c r="L33" s="24">
        <f>G33</f>
        <v>-0.13122838118269928</v>
      </c>
      <c r="N33" s="24">
        <f>N$17+N$18*J33</f>
        <v>2.0081304671539364</v>
      </c>
      <c r="O33" s="24">
        <f>O$17+O$18*K33</f>
        <v>0.9969625649545768</v>
      </c>
      <c r="P33" s="24">
        <f>P$17+P$18*L33</f>
        <v>50.48687716188173</v>
      </c>
      <c r="R33" s="2">
        <f>P33-4</f>
        <v>46.48687716188173</v>
      </c>
      <c r="S33" s="2">
        <f>-P33*(O33+N33)</f>
        <v>-151.7177627720892</v>
      </c>
      <c r="T33" s="2">
        <f>P33*O33*N33</f>
        <v>101.07628818808416</v>
      </c>
      <c r="U33" s="24"/>
      <c r="V33" s="24">
        <f>(-S33-SQRT(S33*S33-4*R33*T33))/2/R33</f>
        <v>0.9328450416400531</v>
      </c>
      <c r="W33" s="24">
        <f>(-S33+SQRT(S33*S33-4*R33*T33))/2/R33</f>
        <v>2.3308235899129093</v>
      </c>
      <c r="X33" s="24">
        <f>IF((V33&gt;=0)*(V33&lt;=1),V33,W33)</f>
        <v>0.9328450416400531</v>
      </c>
      <c r="Y33" s="24"/>
      <c r="Z33" s="18">
        <f>O33-X33</f>
        <v>0.0641175233145237</v>
      </c>
    </row>
    <row r="34" spans="1:26" ht="13.5">
      <c r="A34" s="24">
        <f>RAND()</f>
        <v>0.3972697142304072</v>
      </c>
      <c r="B34" s="24">
        <f>RAND()</f>
        <v>0.6080528698189397</v>
      </c>
      <c r="C34" s="24">
        <f>RAND()</f>
        <v>0.999357845345989</v>
      </c>
      <c r="D34" s="24">
        <f>RAND()</f>
        <v>0.14704909126917362</v>
      </c>
      <c r="E34" s="32">
        <f>SQRT(-2*LN(A34))*COS(2*PI()*B34)</f>
        <v>-1.0574746525176721</v>
      </c>
      <c r="F34" s="32">
        <f>SQRT(-2*LN(A34))*SIN(2*PI()*B34)</f>
        <v>-0.8532450148439193</v>
      </c>
      <c r="G34" s="32">
        <f>SQRT(-2*LN(C34))*COS(2*PI()*D34)</f>
        <v>0.021601992387404047</v>
      </c>
      <c r="H34" s="32">
        <f>SQRT(-2*LN(C34))*SIN(2*PI()*D34)</f>
        <v>0.02860202391675987</v>
      </c>
      <c r="I34" s="24"/>
      <c r="J34" s="24">
        <f>E34</f>
        <v>-1.0574746525176721</v>
      </c>
      <c r="K34" s="24">
        <f>F34</f>
        <v>-0.8532450148439193</v>
      </c>
      <c r="L34" s="24">
        <f>G34</f>
        <v>0.021601992387404047</v>
      </c>
      <c r="N34" s="24">
        <f>N$17+N$18*J34</f>
        <v>1.9894252534748234</v>
      </c>
      <c r="O34" s="24">
        <f>O$17+O$18*K34</f>
        <v>0.9914675498515608</v>
      </c>
      <c r="P34" s="24">
        <f>P$17+P$18*L34</f>
        <v>50.50216019923874</v>
      </c>
      <c r="R34" s="2">
        <f>P34-4</f>
        <v>46.50216019923874</v>
      </c>
      <c r="S34" s="2">
        <f>-P34*(O34+N34)</f>
        <v>-150.5415258903469</v>
      </c>
      <c r="T34" s="2">
        <f>P34*O34*N34</f>
        <v>99.6130152608579</v>
      </c>
      <c r="U34" s="24"/>
      <c r="V34" s="24">
        <f>(-S34-SQRT(S34*S34-4*R34*T34))/2/R34</f>
        <v>0.9273370439539179</v>
      </c>
      <c r="W34" s="24">
        <f>(-S34+SQRT(S34*S34-4*R34*T34))/2/R34</f>
        <v>2.3099647339710425</v>
      </c>
      <c r="X34" s="24">
        <f>IF((V34&gt;=0)*(V34&lt;=1),V34,W34)</f>
        <v>0.9273370439539179</v>
      </c>
      <c r="Y34" s="24"/>
      <c r="Z34" s="18">
        <f>O34-X34</f>
        <v>0.06413050589764291</v>
      </c>
    </row>
    <row r="35" spans="1:26" ht="13.5">
      <c r="A35" s="24">
        <f>RAND()</f>
        <v>0.9003559966335646</v>
      </c>
      <c r="B35" s="24">
        <f>RAND()</f>
        <v>0.2148417045772206</v>
      </c>
      <c r="C35" s="24">
        <f>RAND()</f>
        <v>0.013175049563436516</v>
      </c>
      <c r="D35" s="24">
        <f>RAND()</f>
        <v>0.6439760603460909</v>
      </c>
      <c r="E35" s="32">
        <f>SQRT(-2*LN(A35))*COS(2*PI()*B35)</f>
        <v>0.10039383172463164</v>
      </c>
      <c r="F35" s="32">
        <f>SQRT(-2*LN(A35))*SIN(2*PI()*B35)</f>
        <v>0.4470471593211918</v>
      </c>
      <c r="G35" s="32">
        <f>SQRT(-2*LN(C35))*COS(2*PI()*D35)</f>
        <v>-1.8184581410051432</v>
      </c>
      <c r="H35" s="32">
        <f>SQRT(-2*LN(C35))*SIN(2*PI()*D35)</f>
        <v>-2.3134543078855834</v>
      </c>
      <c r="I35" s="24"/>
      <c r="J35" s="24">
        <f>E35</f>
        <v>0.10039383172463164</v>
      </c>
      <c r="K35" s="24">
        <f>F35</f>
        <v>0.4470471593211918</v>
      </c>
      <c r="L35" s="24">
        <f>G35</f>
        <v>-1.8184581410051432</v>
      </c>
      <c r="N35" s="24">
        <f>N$17+N$18*J35</f>
        <v>2.0010039383172464</v>
      </c>
      <c r="O35" s="24">
        <f>O$17+O$18*K35</f>
        <v>1.004470471593212</v>
      </c>
      <c r="P35" s="24">
        <f>P$17+P$18*L35</f>
        <v>50.31815418589949</v>
      </c>
      <c r="R35" s="2">
        <f>P35-4</f>
        <v>46.31815418589949</v>
      </c>
      <c r="S35" s="2">
        <f>-P35*(O35+N35)</f>
        <v>-151.22992475964972</v>
      </c>
      <c r="T35" s="2">
        <f>P35*O35*N35</f>
        <v>101.13694228444831</v>
      </c>
      <c r="U35" s="24"/>
      <c r="V35" s="24">
        <f>(-S35-SQRT(S35*S35-4*R35*T35))/2/R35</f>
        <v>0.9385601350078517</v>
      </c>
      <c r="W35" s="24">
        <f>(-S35+SQRT(S35*S35-4*R35*T35))/2/R35</f>
        <v>2.3264647222583354</v>
      </c>
      <c r="X35" s="24">
        <f>IF((V35&gt;=0)*(V35&lt;=1),V35,W35)</f>
        <v>0.9385601350078517</v>
      </c>
      <c r="Y35" s="24"/>
      <c r="Z35" s="18">
        <f>O35-X35</f>
        <v>0.06591033658536027</v>
      </c>
    </row>
    <row r="36" spans="1:26" ht="13.5">
      <c r="A36" s="24">
        <f>RAND()</f>
        <v>0.595073125381648</v>
      </c>
      <c r="B36" s="24">
        <f>RAND()</f>
        <v>0.675382518178858</v>
      </c>
      <c r="C36" s="24">
        <f>RAND()</f>
        <v>0.9875192596972794</v>
      </c>
      <c r="D36" s="24">
        <f>RAND()</f>
        <v>0.39042076133778064</v>
      </c>
      <c r="E36" s="32">
        <f>SQRT(-2*LN(A36))*COS(2*PI()*B36)</f>
        <v>-0.46038425736326993</v>
      </c>
      <c r="F36" s="32">
        <f>SQRT(-2*LN(A36))*SIN(2*PI()*B36)</f>
        <v>-0.9089490073409128</v>
      </c>
      <c r="G36" s="32">
        <f>SQRT(-2*LN(C36))*COS(2*PI()*D36)</f>
        <v>-0.12238402725154895</v>
      </c>
      <c r="H36" s="32">
        <f>SQRT(-2*LN(C36))*SIN(2*PI()*D36)</f>
        <v>0.10070108085796253</v>
      </c>
      <c r="I36" s="24"/>
      <c r="J36" s="24">
        <f>E36</f>
        <v>-0.46038425736326993</v>
      </c>
      <c r="K36" s="24">
        <f>F36</f>
        <v>-0.9089490073409128</v>
      </c>
      <c r="L36" s="24">
        <f>G36</f>
        <v>-0.12238402725154895</v>
      </c>
      <c r="N36" s="24">
        <f>N$17+N$18*J36</f>
        <v>1.9953961574263672</v>
      </c>
      <c r="O36" s="24">
        <f>O$17+O$18*K36</f>
        <v>0.9909105099265909</v>
      </c>
      <c r="P36" s="24">
        <f>P$17+P$18*L36</f>
        <v>50.48776159727485</v>
      </c>
      <c r="R36" s="2">
        <f>P36-4</f>
        <v>46.48776159727485</v>
      </c>
      <c r="S36" s="2">
        <f>-P36*(O36+N36)</f>
        <v>-150.77193907766852</v>
      </c>
      <c r="T36" s="2">
        <f>P36*O36*N36</f>
        <v>99.82738221275059</v>
      </c>
      <c r="U36" s="24"/>
      <c r="V36" s="24">
        <f>(-S36-SQRT(S36*S36-4*R36*T36))/2/R36</f>
        <v>0.9271560380765083</v>
      </c>
      <c r="W36" s="24">
        <f>(-S36+SQRT(S36*S36-4*R36*T36))/2/R36</f>
        <v>2.3161048524738104</v>
      </c>
      <c r="X36" s="24">
        <f>IF((V36&gt;=0)*(V36&lt;=1),V36,W36)</f>
        <v>0.9271560380765083</v>
      </c>
      <c r="Y36" s="24"/>
      <c r="Z36" s="18">
        <f>O36-X36</f>
        <v>0.06375447185008265</v>
      </c>
    </row>
    <row r="37" spans="1:26" ht="13.5">
      <c r="A37" s="24">
        <f>RAND()</f>
        <v>0.23394158335349738</v>
      </c>
      <c r="B37" s="24">
        <f>RAND()</f>
        <v>0.8177729216832305</v>
      </c>
      <c r="C37" s="24">
        <f>RAND()</f>
        <v>0.12555262100730058</v>
      </c>
      <c r="D37" s="24">
        <f>RAND()</f>
        <v>0.28307906042896536</v>
      </c>
      <c r="E37" s="32">
        <f>SQRT(-2*LN(A37))*COS(2*PI()*B37)</f>
        <v>0.7040948849807086</v>
      </c>
      <c r="F37" s="32">
        <f>SQRT(-2*LN(A37))*SIN(2*PI()*B37)</f>
        <v>-1.5522944534147556</v>
      </c>
      <c r="G37" s="32">
        <f>SQRT(-2*LN(C37))*COS(2*PI()*D37)</f>
        <v>-0.4203673210712739</v>
      </c>
      <c r="H37" s="32">
        <f>SQRT(-2*LN(C37))*SIN(2*PI()*D37)</f>
        <v>1.9933268548238732</v>
      </c>
      <c r="I37" s="24"/>
      <c r="J37" s="24">
        <f>E37</f>
        <v>0.7040948849807086</v>
      </c>
      <c r="K37" s="24">
        <f>F37</f>
        <v>-1.5522944534147556</v>
      </c>
      <c r="L37" s="24">
        <f>G37</f>
        <v>-0.4203673210712739</v>
      </c>
      <c r="N37" s="24">
        <f>N$17+N$18*J37</f>
        <v>2.007040948849807</v>
      </c>
      <c r="O37" s="24">
        <f>O$17+O$18*K37</f>
        <v>0.9844770554658524</v>
      </c>
      <c r="P37" s="24">
        <f>P$17+P$18*L37</f>
        <v>50.45796326789287</v>
      </c>
      <c r="R37" s="2">
        <f>P37-4</f>
        <v>46.45796326789287</v>
      </c>
      <c r="S37" s="2">
        <f>-P37*(O37+N37)</f>
        <v>-150.94590557699973</v>
      </c>
      <c r="T37" s="2">
        <f>P37*O37*N37</f>
        <v>99.69917127739845</v>
      </c>
      <c r="U37" s="24"/>
      <c r="V37" s="24">
        <f>(-S37-SQRT(S37*S37-4*R37*T37))/2/R37</f>
        <v>0.9223097861415853</v>
      </c>
      <c r="W37" s="24">
        <f>(-S37+SQRT(S37*S37-4*R37*T37))/2/R37</f>
        <v>2.3267759455464962</v>
      </c>
      <c r="X37" s="24">
        <f>IF((V37&gt;=0)*(V37&lt;=1),V37,W37)</f>
        <v>0.9223097861415853</v>
      </c>
      <c r="Y37" s="24"/>
      <c r="Z37" s="18">
        <f>O37-X37</f>
        <v>0.06216726932426708</v>
      </c>
    </row>
    <row r="38" spans="1:26" ht="13.5">
      <c r="A38" s="24">
        <f>RAND()</f>
        <v>0.4665239396116733</v>
      </c>
      <c r="B38" s="24">
        <f>RAND()</f>
        <v>0.1132317090039574</v>
      </c>
      <c r="C38" s="24">
        <f>RAND()</f>
        <v>0.5261004675833937</v>
      </c>
      <c r="D38" s="24">
        <f>RAND()</f>
        <v>0.11426396642198988</v>
      </c>
      <c r="E38" s="32">
        <f>SQRT(-2*LN(A38))*COS(2*PI()*B38)</f>
        <v>0.9353018225812263</v>
      </c>
      <c r="F38" s="32">
        <f>SQRT(-2*LN(A38))*SIN(2*PI()*B38)</f>
        <v>0.806289269250194</v>
      </c>
      <c r="G38" s="32">
        <f>SQRT(-2*LN(C38))*COS(2*PI()*D38)</f>
        <v>0.8536100314699675</v>
      </c>
      <c r="H38" s="32">
        <f>SQRT(-2*LN(C38))*SIN(2*PI()*D38)</f>
        <v>0.7455709738983223</v>
      </c>
      <c r="I38" s="24"/>
      <c r="J38" s="24">
        <f>E38</f>
        <v>0.9353018225812263</v>
      </c>
      <c r="K38" s="24">
        <f>F38</f>
        <v>0.806289269250194</v>
      </c>
      <c r="L38" s="24">
        <f>G38</f>
        <v>0.8536100314699675</v>
      </c>
      <c r="N38" s="24">
        <f>N$17+N$18*J38</f>
        <v>2.0093530182258124</v>
      </c>
      <c r="O38" s="24">
        <f>O$17+O$18*K38</f>
        <v>1.008062892692502</v>
      </c>
      <c r="P38" s="24">
        <f>P$17+P$18*L38</f>
        <v>50.585361003147</v>
      </c>
      <c r="R38" s="2">
        <f>P38-4</f>
        <v>46.585361003147</v>
      </c>
      <c r="S38" s="2">
        <f>-P38*(O38+N38)</f>
        <v>-152.63707315044257</v>
      </c>
      <c r="T38" s="2">
        <f>P38*O38*N38</f>
        <v>102.46339124745846</v>
      </c>
      <c r="U38" s="24"/>
      <c r="V38" s="24">
        <f>(-S38-SQRT(S38*S38-4*R38*T38))/2/R38</f>
        <v>0.9422689058347936</v>
      </c>
      <c r="W38" s="24">
        <f>(-S38+SQRT(S38*S38-4*R38*T38))/2/R38</f>
        <v>2.3342340526832572</v>
      </c>
      <c r="X38" s="24">
        <f>IF((V38&gt;=0)*(V38&lt;=1),V38,W38)</f>
        <v>0.9422689058347936</v>
      </c>
      <c r="Y38" s="24"/>
      <c r="Z38" s="18">
        <f>O38-X38</f>
        <v>0.06579398685770832</v>
      </c>
    </row>
    <row r="39" spans="1:26" ht="13.5">
      <c r="A39" s="24">
        <f>RAND()</f>
        <v>0.43692097643308975</v>
      </c>
      <c r="B39" s="24">
        <f>RAND()</f>
        <v>0.8042585892327045</v>
      </c>
      <c r="C39" s="24">
        <f>RAND()</f>
        <v>0.31964610245451774</v>
      </c>
      <c r="D39" s="24">
        <f>RAND()</f>
        <v>0.17273755273044827</v>
      </c>
      <c r="E39" s="32">
        <f>SQRT(-2*LN(A39))*COS(2*PI()*B39)</f>
        <v>0.4302628757566212</v>
      </c>
      <c r="F39" s="32">
        <f>SQRT(-2*LN(A39))*SIN(2*PI()*B39)</f>
        <v>-1.2127983023341775</v>
      </c>
      <c r="G39" s="32">
        <f>SQRT(-2*LN(C39))*COS(2*PI()*D39)</f>
        <v>0.7047330506767447</v>
      </c>
      <c r="H39" s="32">
        <f>SQRT(-2*LN(C39))*SIN(2*PI()*D39)</f>
        <v>1.3358267018229348</v>
      </c>
      <c r="I39" s="24"/>
      <c r="J39" s="24">
        <f>E39</f>
        <v>0.4302628757566212</v>
      </c>
      <c r="K39" s="24">
        <f>F39</f>
        <v>-1.2127983023341775</v>
      </c>
      <c r="L39" s="24">
        <f>G39</f>
        <v>0.7047330506767447</v>
      </c>
      <c r="N39" s="24">
        <f>N$17+N$18*J39</f>
        <v>2.004302628757566</v>
      </c>
      <c r="O39" s="24">
        <f>O$17+O$18*K39</f>
        <v>0.9878720169766583</v>
      </c>
      <c r="P39" s="24">
        <f>P$17+P$18*L39</f>
        <v>50.57047330506767</v>
      </c>
      <c r="R39" s="2">
        <f>P39-4</f>
        <v>46.57047330506767</v>
      </c>
      <c r="S39" s="2">
        <f>-P39*(O39+N39)</f>
        <v>-151.3156880462029</v>
      </c>
      <c r="T39" s="2">
        <f>P39*O39*N39</f>
        <v>100.12925802042568</v>
      </c>
      <c r="U39" s="24"/>
      <c r="V39" s="24">
        <f>(-S39-SQRT(S39*S39-4*R39*T39))/2/R39</f>
        <v>0.9251397892218658</v>
      </c>
      <c r="W39" s="24">
        <f>(-S39+SQRT(S39*S39-4*R39*T39))/2/R39</f>
        <v>2.3240367234363624</v>
      </c>
      <c r="X39" s="24">
        <f>IF((V39&gt;=0)*(V39&lt;=1),V39,W39)</f>
        <v>0.9251397892218658</v>
      </c>
      <c r="Y39" s="24"/>
      <c r="Z39" s="18">
        <f>O39-X39</f>
        <v>0.06273222775479248</v>
      </c>
    </row>
    <row r="40" spans="1:26" ht="13.5">
      <c r="A40" s="24">
        <f>RAND()</f>
        <v>0.318873609763935</v>
      </c>
      <c r="B40" s="24">
        <f>RAND()</f>
        <v>0.3380589906050416</v>
      </c>
      <c r="C40" s="24">
        <f>RAND()</f>
        <v>0.8342548695220433</v>
      </c>
      <c r="D40" s="24">
        <f>RAND()</f>
        <v>0.30133182422003435</v>
      </c>
      <c r="E40" s="32">
        <f>SQRT(-2*LN(A40))*COS(2*PI()*B40)</f>
        <v>-0.7945021357989741</v>
      </c>
      <c r="F40" s="32">
        <f>SQRT(-2*LN(A40))*SIN(2*PI()*B40)</f>
        <v>1.286346485555333</v>
      </c>
      <c r="G40" s="32">
        <f>SQRT(-2*LN(C40))*COS(2*PI()*D40)</f>
        <v>-0.19082024108027257</v>
      </c>
      <c r="H40" s="32">
        <f>SQRT(-2*LN(C40))*SIN(2*PI()*D40)</f>
        <v>0.5709818598851921</v>
      </c>
      <c r="I40" s="24"/>
      <c r="J40" s="24">
        <f>E40</f>
        <v>-0.7945021357989741</v>
      </c>
      <c r="K40" s="24">
        <f>F40</f>
        <v>1.286346485555333</v>
      </c>
      <c r="L40" s="24">
        <f>G40</f>
        <v>-0.19082024108027257</v>
      </c>
      <c r="N40" s="24">
        <f>N$17+N$18*J40</f>
        <v>1.9920549786420103</v>
      </c>
      <c r="O40" s="24">
        <f>O$17+O$18*K40</f>
        <v>1.0128634648555532</v>
      </c>
      <c r="P40" s="24">
        <f>P$17+P$18*L40</f>
        <v>50.48091797589197</v>
      </c>
      <c r="R40" s="2">
        <f>P40-4</f>
        <v>46.48091797589197</v>
      </c>
      <c r="S40" s="2">
        <f>-P40*(O40+N40)</f>
        <v>-151.69104147044547</v>
      </c>
      <c r="T40" s="2">
        <f>P40*O40*N40</f>
        <v>101.85432383360266</v>
      </c>
      <c r="U40" s="24"/>
      <c r="V40" s="24">
        <f>(-S40-SQRT(S40*S40-4*R40*T40))/2/R40</f>
        <v>0.9452336068910657</v>
      </c>
      <c r="W40" s="24">
        <f>(-S40+SQRT(S40*S40-4*R40*T40))/2/R40</f>
        <v>2.3182785627507285</v>
      </c>
      <c r="X40" s="24">
        <f>IF((V40&gt;=0)*(V40&lt;=1),V40,W40)</f>
        <v>0.9452336068910657</v>
      </c>
      <c r="Y40" s="24"/>
      <c r="Z40" s="18">
        <f>O40-X40</f>
        <v>0.0676298579644875</v>
      </c>
    </row>
    <row r="41" spans="1:26" ht="13.5">
      <c r="A41" s="24">
        <f>RAND()</f>
        <v>0.35911609760163377</v>
      </c>
      <c r="B41" s="24">
        <f>RAND()</f>
        <v>0.4614150607336583</v>
      </c>
      <c r="C41" s="24">
        <f>RAND()</f>
        <v>0.47932596755623685</v>
      </c>
      <c r="D41" s="24">
        <f>RAND()</f>
        <v>0.27900259884667705</v>
      </c>
      <c r="E41" s="32">
        <f>SQRT(-2*LN(A41))*COS(2*PI()*B41)</f>
        <v>-1.3893071702523654</v>
      </c>
      <c r="F41" s="32">
        <f>SQRT(-2*LN(A41))*SIN(2*PI()*B41)</f>
        <v>0.3435763218510378</v>
      </c>
      <c r="G41" s="32">
        <f>SQRT(-2*LN(C41))*COS(2*PI()*D41)</f>
        <v>-0.21977573617285537</v>
      </c>
      <c r="H41" s="32">
        <f>SQRT(-2*LN(C41))*SIN(2*PI()*D41)</f>
        <v>1.1926640005414515</v>
      </c>
      <c r="I41" s="24"/>
      <c r="J41" s="24">
        <f>E41</f>
        <v>-1.3893071702523654</v>
      </c>
      <c r="K41" s="24">
        <f>F41</f>
        <v>0.3435763218510378</v>
      </c>
      <c r="L41" s="24">
        <f>G41</f>
        <v>-0.21977573617285537</v>
      </c>
      <c r="N41" s="24">
        <f>N$17+N$18*J41</f>
        <v>1.9861069282974764</v>
      </c>
      <c r="O41" s="24">
        <f>O$17+O$18*K41</f>
        <v>1.0034357632185105</v>
      </c>
      <c r="P41" s="24">
        <f>P$17+P$18*L41</f>
        <v>50.478022426382715</v>
      </c>
      <c r="R41" s="2">
        <f>P41-4</f>
        <v>46.478022426382715</v>
      </c>
      <c r="S41" s="2">
        <f>-P41*(O41+N41)</f>
        <v>-150.90620302697252</v>
      </c>
      <c r="T41" s="2">
        <f>P41*O41*N41</f>
        <v>100.59920165055799</v>
      </c>
      <c r="U41" s="24"/>
      <c r="V41" s="24">
        <f>(-S41-SQRT(S41*S41-4*R41*T41))/2/R41</f>
        <v>0.937099562861631</v>
      </c>
      <c r="W41" s="24">
        <f>(-S41+SQRT(S41*S41-4*R41*T41))/2/R41</f>
        <v>2.309729694256511</v>
      </c>
      <c r="X41" s="24">
        <f>IF((V41&gt;=0)*(V41&lt;=1),V41,W41)</f>
        <v>0.937099562861631</v>
      </c>
      <c r="Y41" s="24"/>
      <c r="Z41" s="18">
        <f>O41-X41</f>
        <v>0.06633620035687948</v>
      </c>
    </row>
    <row r="42" spans="1:26" ht="13.5">
      <c r="A42" s="24">
        <f>RAND()</f>
        <v>0.22467705100312774</v>
      </c>
      <c r="B42" s="24">
        <f>RAND()</f>
        <v>0.18844676791909493</v>
      </c>
      <c r="C42" s="24">
        <f>RAND()</f>
        <v>0.059181052300566576</v>
      </c>
      <c r="D42" s="24">
        <f>RAND()</f>
        <v>0.5621080111046997</v>
      </c>
      <c r="E42" s="32">
        <f>SQRT(-2*LN(A42))*COS(2*PI()*B42)</f>
        <v>0.6517900738344273</v>
      </c>
      <c r="F42" s="32">
        <f>SQRT(-2*LN(A42))*SIN(2*PI()*B42)</f>
        <v>1.6004224983106092</v>
      </c>
      <c r="G42" s="32">
        <f>SQRT(-2*LN(C42))*COS(2*PI()*D42)</f>
        <v>-2.199108123208444</v>
      </c>
      <c r="H42" s="32">
        <f>SQRT(-2*LN(C42))*SIN(2*PI()*D42)</f>
        <v>-0.9045613102856596</v>
      </c>
      <c r="I42" s="24"/>
      <c r="J42" s="24">
        <f>E42</f>
        <v>0.6517900738344273</v>
      </c>
      <c r="K42" s="24">
        <f>F42</f>
        <v>1.6004224983106092</v>
      </c>
      <c r="L42" s="24">
        <f>G42</f>
        <v>-2.199108123208444</v>
      </c>
      <c r="N42" s="24">
        <f>N$17+N$18*J42</f>
        <v>2.0065179007383445</v>
      </c>
      <c r="O42" s="24">
        <f>O$17+O$18*K42</f>
        <v>1.016004224983106</v>
      </c>
      <c r="P42" s="24">
        <f>P$17+P$18*L42</f>
        <v>50.28008918767915</v>
      </c>
      <c r="R42" s="2">
        <f>P42-4</f>
        <v>46.28008918767915</v>
      </c>
      <c r="S42" s="2">
        <f>-P42*(O42+N42)</f>
        <v>-151.9726820530081</v>
      </c>
      <c r="T42" s="2">
        <f>P42*O42*N42</f>
        <v>102.50253163956039</v>
      </c>
      <c r="U42" s="24"/>
      <c r="V42" s="24">
        <f>(-S42-SQRT(S42*S42-4*R42*T42))/2/R42</f>
        <v>0.9483820449946732</v>
      </c>
      <c r="W42" s="24">
        <f>(-S42+SQRT(S42*S42-4*R42*T42))/2/R42</f>
        <v>2.3353774446794913</v>
      </c>
      <c r="X42" s="24">
        <f>IF((V42&gt;=0)*(V42&lt;=1),V42,W42)</f>
        <v>0.9483820449946732</v>
      </c>
      <c r="Y42" s="24"/>
      <c r="Z42" s="18">
        <f>O42-X42</f>
        <v>0.0676221799884329</v>
      </c>
    </row>
    <row r="43" spans="1:26" ht="13.5">
      <c r="A43" s="24">
        <f>RAND()</f>
        <v>0.051887487569276844</v>
      </c>
      <c r="B43" s="24">
        <f>RAND()</f>
        <v>0.07286262619051788</v>
      </c>
      <c r="C43" s="24">
        <f>RAND()</f>
        <v>0.2389461553412094</v>
      </c>
      <c r="D43" s="24">
        <f>RAND()</f>
        <v>0.30940961156755614</v>
      </c>
      <c r="E43" s="32">
        <f>SQRT(-2*LN(A43))*COS(2*PI()*B43)</f>
        <v>2.182063247259725</v>
      </c>
      <c r="F43" s="32">
        <f>SQRT(-2*LN(A43))*SIN(2*PI()*B43)</f>
        <v>1.0751535682430218</v>
      </c>
      <c r="G43" s="32">
        <f>SQRT(-2*LN(C43))*COS(2*PI()*D43)</f>
        <v>-0.617045050805461</v>
      </c>
      <c r="H43" s="32">
        <f>SQRT(-2*LN(C43))*SIN(2*PI()*D43)</f>
        <v>1.5755283218845528</v>
      </c>
      <c r="I43" s="24"/>
      <c r="J43" s="24">
        <f>E43</f>
        <v>2.182063247259725</v>
      </c>
      <c r="K43" s="24">
        <f>F43</f>
        <v>1.0751535682430218</v>
      </c>
      <c r="L43" s="24">
        <f>G43</f>
        <v>-0.617045050805461</v>
      </c>
      <c r="N43" s="24">
        <f>N$17+N$18*J43</f>
        <v>2.0218206324725974</v>
      </c>
      <c r="O43" s="24">
        <f>O$17+O$18*K43</f>
        <v>1.0107515356824301</v>
      </c>
      <c r="P43" s="24">
        <f>P$17+P$18*L43</f>
        <v>50.43829549491945</v>
      </c>
      <c r="R43" s="2">
        <f>P43-4</f>
        <v>46.43829549491945</v>
      </c>
      <c r="S43" s="2">
        <f>-P43*(O43+N43)</f>
        <v>-152.95777112707185</v>
      </c>
      <c r="T43" s="2">
        <f>P43*O43*N43</f>
        <v>103.07359785780895</v>
      </c>
      <c r="U43" s="24"/>
      <c r="V43" s="24">
        <f>(-S43-SQRT(S43*S43-4*R43*T43))/2/R43</f>
        <v>0.9449856262914684</v>
      </c>
      <c r="W43" s="24">
        <f>(-S43+SQRT(S43*S43-4*R43*T43))/2/R43</f>
        <v>2.348799589055337</v>
      </c>
      <c r="X43" s="24">
        <f>IF((V43&gt;=0)*(V43&lt;=1),V43,W43)</f>
        <v>0.9449856262914684</v>
      </c>
      <c r="Y43" s="24"/>
      <c r="Z43" s="18">
        <f>O43-X43</f>
        <v>0.06576590939096172</v>
      </c>
    </row>
    <row r="44" spans="1:26" ht="13.5">
      <c r="A44" s="24">
        <f>RAND()</f>
        <v>0.7028955661014209</v>
      </c>
      <c r="B44" s="24">
        <f>RAND()</f>
        <v>0.2208399915958767</v>
      </c>
      <c r="C44" s="24">
        <f>RAND()</f>
        <v>0.6455811690027166</v>
      </c>
      <c r="D44" s="24">
        <f>RAND()</f>
        <v>0.04419235737428916</v>
      </c>
      <c r="E44" s="32">
        <f>SQRT(-2*LN(A44))*COS(2*PI()*B44)</f>
        <v>0.15298839295291625</v>
      </c>
      <c r="F44" s="32">
        <f>SQRT(-2*LN(A44))*SIN(2*PI()*B44)</f>
        <v>0.8256442679976259</v>
      </c>
      <c r="G44" s="32">
        <f>SQRT(-2*LN(C44))*COS(2*PI()*D44)</f>
        <v>0.8996924965072705</v>
      </c>
      <c r="H44" s="32">
        <f>SQRT(-2*LN(C44))*SIN(2*PI()*D44)</f>
        <v>0.256441168798856</v>
      </c>
      <c r="I44" s="24"/>
      <c r="J44" s="24">
        <f>E44</f>
        <v>0.15298839295291625</v>
      </c>
      <c r="K44" s="24">
        <f>F44</f>
        <v>0.8256442679976259</v>
      </c>
      <c r="L44" s="24">
        <f>G44</f>
        <v>0.8996924965072705</v>
      </c>
      <c r="N44" s="24">
        <f>N$17+N$18*J44</f>
        <v>2.0015298839295292</v>
      </c>
      <c r="O44" s="24">
        <f>O$17+O$18*K44</f>
        <v>1.0082564426799763</v>
      </c>
      <c r="P44" s="24">
        <f>P$17+P$18*L44</f>
        <v>50.58996924965073</v>
      </c>
      <c r="R44" s="2">
        <f>P44-4</f>
        <v>46.58996924965073</v>
      </c>
      <c r="S44" s="2">
        <f>-P44*(O44+N44)</f>
        <v>-152.26499771119413</v>
      </c>
      <c r="T44" s="2">
        <f>P44*O44*N44</f>
        <v>102.09336066492041</v>
      </c>
      <c r="U44" s="24"/>
      <c r="V44" s="24">
        <f>(-S44-SQRT(S44*S44-4*R44*T44))/2/R44</f>
        <v>0.9420309250174669</v>
      </c>
      <c r="W44" s="24">
        <f>(-S44+SQRT(S44*S44-4*R44*T44))/2/R44</f>
        <v>2.326161781770714</v>
      </c>
      <c r="X44" s="24">
        <f>IF((V44&gt;=0)*(V44&lt;=1),V44,W44)</f>
        <v>0.9420309250174669</v>
      </c>
      <c r="Y44" s="24"/>
      <c r="Z44" s="18">
        <f>O44-X44</f>
        <v>0.06622551766250939</v>
      </c>
    </row>
    <row r="45" spans="1:26" ht="13.5">
      <c r="A45" s="24">
        <f>RAND()</f>
        <v>0.6045197261472459</v>
      </c>
      <c r="B45" s="24">
        <f>RAND()</f>
        <v>0.972775083886032</v>
      </c>
      <c r="C45" s="24">
        <f>RAND()</f>
        <v>0.100596275704469</v>
      </c>
      <c r="D45" s="24">
        <f>RAND()</f>
        <v>0.39786238119386547</v>
      </c>
      <c r="E45" s="32">
        <f>SQRT(-2*LN(A45))*COS(2*PI()*B45)</f>
        <v>0.9886721090313391</v>
      </c>
      <c r="F45" s="32">
        <f>SQRT(-2*LN(A45))*SIN(2*PI()*B45)</f>
        <v>-0.17079056004752582</v>
      </c>
      <c r="G45" s="32">
        <f>SQRT(-2*LN(C45))*COS(2*PI()*D45)</f>
        <v>-1.716804799540348</v>
      </c>
      <c r="H45" s="32">
        <f>SQRT(-2*LN(C45))*SIN(2*PI()*D45)</f>
        <v>1.2829112852958522</v>
      </c>
      <c r="I45" s="24"/>
      <c r="J45" s="24">
        <f>E45</f>
        <v>0.9886721090313391</v>
      </c>
      <c r="K45" s="24">
        <f>F45</f>
        <v>-0.17079056004752582</v>
      </c>
      <c r="L45" s="24">
        <f>G45</f>
        <v>-1.716804799540348</v>
      </c>
      <c r="N45" s="24">
        <f>N$17+N$18*J45</f>
        <v>2.0098867210903135</v>
      </c>
      <c r="O45" s="24">
        <f>O$17+O$18*K45</f>
        <v>0.9982920943995247</v>
      </c>
      <c r="P45" s="24">
        <f>P$17+P$18*L45</f>
        <v>50.328319520045966</v>
      </c>
      <c r="R45" s="2">
        <f>P45-4</f>
        <v>46.328319520045966</v>
      </c>
      <c r="S45" s="2">
        <f>-P45*(O45+N45)</f>
        <v>-151.39658459940597</v>
      </c>
      <c r="T45" s="2">
        <f>P45*O45*N45</f>
        <v>100.9814592374056</v>
      </c>
      <c r="U45" s="24"/>
      <c r="V45" s="24">
        <f>(-S45-SQRT(S45*S45-4*R45*T45))/2/R45</f>
        <v>0.9338741422303424</v>
      </c>
      <c r="W45" s="24">
        <f>(-S45+SQRT(S45*S45-4*R45*T45))/2/R45</f>
        <v>2.334031669330503</v>
      </c>
      <c r="X45" s="24">
        <f>IF((V45&gt;=0)*(V45&lt;=1),V45,W45)</f>
        <v>0.9338741422303424</v>
      </c>
      <c r="Y45" s="24"/>
      <c r="Z45" s="18">
        <f>O45-X45</f>
        <v>0.06441795216918234</v>
      </c>
    </row>
    <row r="46" spans="1:26" ht="13.5">
      <c r="A46" s="24">
        <f>RAND()</f>
        <v>0.640787107406732</v>
      </c>
      <c r="B46" s="24">
        <f>RAND()</f>
        <v>0.38506321388288717</v>
      </c>
      <c r="C46" s="24">
        <f>RAND()</f>
        <v>0.7606467541078953</v>
      </c>
      <c r="D46" s="24">
        <f>RAND()</f>
        <v>0.41452729292221785</v>
      </c>
      <c r="E46" s="32">
        <f>SQRT(-2*LN(A46))*COS(2*PI()*B46)</f>
        <v>-0.7079472413263505</v>
      </c>
      <c r="F46" s="32">
        <f>SQRT(-2*LN(A46))*SIN(2*PI()*B46)</f>
        <v>0.6236398876068865</v>
      </c>
      <c r="G46" s="32">
        <f>SQRT(-2*LN(C46))*COS(2*PI()*D46)</f>
        <v>-0.6355792035822304</v>
      </c>
      <c r="H46" s="32">
        <f>SQRT(-2*LN(C46))*SIN(2*PI()*D46)</f>
        <v>0.37843296191010084</v>
      </c>
      <c r="I46" s="24"/>
      <c r="J46" s="24">
        <f>E46</f>
        <v>-0.7079472413263505</v>
      </c>
      <c r="K46" s="24">
        <f>F46</f>
        <v>0.6236398876068865</v>
      </c>
      <c r="L46" s="24">
        <f>G46</f>
        <v>-0.6355792035822304</v>
      </c>
      <c r="N46" s="24">
        <f>N$17+N$18*J46</f>
        <v>1.9929205275867365</v>
      </c>
      <c r="O46" s="24">
        <f>O$17+O$18*K46</f>
        <v>1.006236398876069</v>
      </c>
      <c r="P46" s="24">
        <f>P$17+P$18*L46</f>
        <v>50.43644207964178</v>
      </c>
      <c r="R46" s="2">
        <f>P46-4</f>
        <v>46.43644207964178</v>
      </c>
      <c r="S46" s="2">
        <f>-P46*(O46+N46)</f>
        <v>-151.26680460929774</v>
      </c>
      <c r="T46" s="2">
        <f>P46*O46*N46</f>
        <v>101.14267751056589</v>
      </c>
      <c r="U46" s="24"/>
      <c r="V46" s="24">
        <f>(-S46-SQRT(S46*S46-4*R46*T46))/2/R46</f>
        <v>0.939736183421914</v>
      </c>
      <c r="W46" s="24">
        <f>(-S46+SQRT(S46*S46-4*R46*T46))/2/R46</f>
        <v>2.317765852368521</v>
      </c>
      <c r="X46" s="24">
        <f>IF((V46&gt;=0)*(V46&lt;=1),V46,W46)</f>
        <v>0.939736183421914</v>
      </c>
      <c r="Y46" s="24"/>
      <c r="Z46" s="18">
        <f>O46-X46</f>
        <v>0.06650021545415497</v>
      </c>
    </row>
    <row r="47" spans="1:26" ht="13.5">
      <c r="A47" s="24">
        <f>RAND()</f>
        <v>0.9062850064853725</v>
      </c>
      <c r="B47" s="24">
        <f>RAND()</f>
        <v>0.13106110824926942</v>
      </c>
      <c r="C47" s="24">
        <f>RAND()</f>
        <v>0.9684615020863995</v>
      </c>
      <c r="D47" s="24">
        <f>RAND()</f>
        <v>0.5123712613035953</v>
      </c>
      <c r="E47" s="32">
        <f>SQRT(-2*LN(A47))*COS(2*PI()*B47)</f>
        <v>0.30151920780869895</v>
      </c>
      <c r="F47" s="32">
        <f>SQRT(-2*LN(A47))*SIN(2*PI()*B47)</f>
        <v>0.32540599064727627</v>
      </c>
      <c r="G47" s="32">
        <f>SQRT(-2*LN(C47))*COS(2*PI()*D47)</f>
        <v>-0.2524016968159365</v>
      </c>
      <c r="H47" s="32">
        <f>SQRT(-2*LN(C47))*SIN(2*PI()*D47)</f>
        <v>-0.019659027809852684</v>
      </c>
      <c r="I47" s="24"/>
      <c r="J47" s="24">
        <f>E47</f>
        <v>0.30151920780869895</v>
      </c>
      <c r="K47" s="24">
        <f>F47</f>
        <v>0.32540599064727627</v>
      </c>
      <c r="L47" s="24">
        <f>G47</f>
        <v>-0.2524016968159365</v>
      </c>
      <c r="N47" s="24">
        <f>N$17+N$18*J47</f>
        <v>2.003015192078087</v>
      </c>
      <c r="O47" s="24">
        <f>O$17+O$18*K47</f>
        <v>1.0032540599064728</v>
      </c>
      <c r="P47" s="24">
        <f>P$17+P$18*L47</f>
        <v>50.474759830318405</v>
      </c>
      <c r="R47" s="2">
        <f>P47-4</f>
        <v>46.474759830318405</v>
      </c>
      <c r="S47" s="2">
        <f>-P47*(O47+N47)</f>
        <v>-151.74071847919163</v>
      </c>
      <c r="T47" s="2">
        <f>P47*O47*N47</f>
        <v>101.43070178006947</v>
      </c>
      <c r="U47" s="24"/>
      <c r="V47" s="24">
        <f>(-S47-SQRT(S47*S47-4*R47*T47))/2/R47</f>
        <v>0.9378210480433026</v>
      </c>
      <c r="W47" s="24">
        <f>(-S47+SQRT(S47*S47-4*R47*T47))/2/R47</f>
        <v>2.3271924567753204</v>
      </c>
      <c r="X47" s="24">
        <f>IF((V47&gt;=0)*(V47&lt;=1),V47,W47)</f>
        <v>0.9378210480433026</v>
      </c>
      <c r="Y47" s="24"/>
      <c r="Z47" s="18">
        <f>O47-X47</f>
        <v>0.06543301186317019</v>
      </c>
    </row>
    <row r="48" spans="1:26" ht="13.5">
      <c r="A48" s="24">
        <f>RAND()</f>
        <v>0.1307444554252514</v>
      </c>
      <c r="B48" s="24">
        <f>RAND()</f>
        <v>0.4023491749883217</v>
      </c>
      <c r="C48" s="24">
        <f>RAND()</f>
        <v>0.7921279776981446</v>
      </c>
      <c r="D48" s="24">
        <f>RAND()</f>
        <v>0.020756918406700596</v>
      </c>
      <c r="E48" s="32">
        <f>SQRT(-2*LN(A48))*COS(2*PI()*B48)</f>
        <v>-1.6492565425244166</v>
      </c>
      <c r="F48" s="32">
        <f>SQRT(-2*LN(A48))*SIN(2*PI()*B48)</f>
        <v>1.1614534095966866</v>
      </c>
      <c r="G48" s="32">
        <f>SQRT(-2*LN(C48))*COS(2*PI()*D48)</f>
        <v>0.6768914635410233</v>
      </c>
      <c r="H48" s="32">
        <f>SQRT(-2*LN(C48))*SIN(2*PI()*D48)</f>
        <v>0.08878384438155724</v>
      </c>
      <c r="I48" s="24"/>
      <c r="J48" s="24">
        <f>E48</f>
        <v>-1.6492565425244166</v>
      </c>
      <c r="K48" s="24">
        <f>F48</f>
        <v>1.1614534095966866</v>
      </c>
      <c r="L48" s="24">
        <f>G48</f>
        <v>0.6768914635410233</v>
      </c>
      <c r="N48" s="24">
        <f>N$17+N$18*J48</f>
        <v>1.9835074345747559</v>
      </c>
      <c r="O48" s="24">
        <f>O$17+O$18*K48</f>
        <v>1.0116145340959668</v>
      </c>
      <c r="P48" s="24">
        <f>P$17+P$18*L48</f>
        <v>50.567689146354105</v>
      </c>
      <c r="R48" s="2">
        <f>P48-4</f>
        <v>46.567689146354105</v>
      </c>
      <c r="S48" s="2">
        <f>-P48*(O48+N48)</f>
        <v>-151.45639666715724</v>
      </c>
      <c r="T48" s="2">
        <f>P48*O48*N48</f>
        <v>101.46634125455249</v>
      </c>
      <c r="U48" s="24"/>
      <c r="V48" s="24">
        <f>(-S48-SQRT(S48*S48-4*R48*T48))/2/R48</f>
        <v>0.9438370745670178</v>
      </c>
      <c r="W48" s="24">
        <f>(-S48+SQRT(S48*S48-4*R48*T48))/2/R48</f>
        <v>2.3085552911171856</v>
      </c>
      <c r="X48" s="24">
        <f>IF((V48&gt;=0)*(V48&lt;=1),V48,W48)</f>
        <v>0.9438370745670178</v>
      </c>
      <c r="Y48" s="24"/>
      <c r="Z48" s="18">
        <f>O48-X48</f>
        <v>0.06777745952894898</v>
      </c>
    </row>
    <row r="49" spans="1:26" ht="13.5">
      <c r="A49" s="24">
        <f>RAND()</f>
        <v>0.28104954143940614</v>
      </c>
      <c r="B49" s="24">
        <f>RAND()</f>
        <v>0.6241831187610077</v>
      </c>
      <c r="C49" s="24">
        <f>RAND()</f>
        <v>0.9249890337446304</v>
      </c>
      <c r="D49" s="24">
        <f>RAND()</f>
        <v>0.8184314226398779</v>
      </c>
      <c r="E49" s="32">
        <f>SQRT(-2*LN(A49))*COS(2*PI()*B49)</f>
        <v>-1.1323660958079058</v>
      </c>
      <c r="F49" s="32">
        <f>SQRT(-2*LN(A49))*SIN(2*PI()*B49)</f>
        <v>-1.120801350521741</v>
      </c>
      <c r="G49" s="32">
        <f>SQRT(-2*LN(C49))*COS(2*PI()*D49)</f>
        <v>0.16461095916663304</v>
      </c>
      <c r="H49" s="32">
        <f>SQRT(-2*LN(C49))*SIN(2*PI()*D49)</f>
        <v>-0.35895685816632267</v>
      </c>
      <c r="I49" s="24"/>
      <c r="J49" s="24">
        <f>E49</f>
        <v>-1.1323660958079058</v>
      </c>
      <c r="K49" s="24">
        <f>F49</f>
        <v>-1.120801350521741</v>
      </c>
      <c r="L49" s="24">
        <f>G49</f>
        <v>0.16461095916663304</v>
      </c>
      <c r="N49" s="24">
        <f>N$17+N$18*J49</f>
        <v>1.9886763390419209</v>
      </c>
      <c r="O49" s="24">
        <f>O$17+O$18*K49</f>
        <v>0.9887919864947826</v>
      </c>
      <c r="P49" s="24">
        <f>P$17+P$18*L49</f>
        <v>50.51646109591666</v>
      </c>
      <c r="R49" s="2">
        <f>P49-4</f>
        <v>46.51646109591666</v>
      </c>
      <c r="S49" s="2">
        <f>-P49*(O49+N49)</f>
        <v>-150.411162831299</v>
      </c>
      <c r="T49" s="2">
        <f>P49*O49*N49</f>
        <v>99.33492389147557</v>
      </c>
      <c r="U49" s="24"/>
      <c r="V49" s="24">
        <f>(-S49-SQRT(S49*S49-4*R49*T49))/2/R49</f>
        <v>0.9250815095782526</v>
      </c>
      <c r="W49" s="24">
        <f>(-S49+SQRT(S49*S49-4*R49*T49))/2/R49</f>
        <v>2.308422486376042</v>
      </c>
      <c r="X49" s="24">
        <f>IF((V49&gt;=0)*(V49&lt;=1),V49,W49)</f>
        <v>0.9250815095782526</v>
      </c>
      <c r="Y49" s="24"/>
      <c r="Z49" s="18">
        <f>O49-X49</f>
        <v>0.06371047691652998</v>
      </c>
    </row>
    <row r="50" spans="1:26" ht="13.5">
      <c r="A50" s="24">
        <f>RAND()</f>
        <v>0.7383607305154731</v>
      </c>
      <c r="B50" s="24">
        <f>RAND()</f>
        <v>0.4496719547092193</v>
      </c>
      <c r="C50" s="24">
        <f>RAND()</f>
        <v>0.6311087261419659</v>
      </c>
      <c r="D50" s="24">
        <f>RAND()</f>
        <v>0.8292622680581893</v>
      </c>
      <c r="E50" s="32">
        <f>SQRT(-2*LN(A50))*COS(2*PI()*B50)</f>
        <v>-0.7402560455019366</v>
      </c>
      <c r="F50" s="32">
        <f>SQRT(-2*LN(A50))*SIN(2*PI()*B50)</f>
        <v>0.24221177764676202</v>
      </c>
      <c r="G50" s="32">
        <f>SQRT(-2*LN(C50))*COS(2*PI()*D50)</f>
        <v>0.4583188485886103</v>
      </c>
      <c r="H50" s="32">
        <f>SQRT(-2*LN(C50))*SIN(2*PI()*D50)</f>
        <v>-0.8429104817534436</v>
      </c>
      <c r="I50" s="24"/>
      <c r="J50" s="24">
        <f>E50</f>
        <v>-0.7402560455019366</v>
      </c>
      <c r="K50" s="24">
        <f>F50</f>
        <v>0.24221177764676202</v>
      </c>
      <c r="L50" s="24">
        <f>G50</f>
        <v>0.4583188485886103</v>
      </c>
      <c r="N50" s="24">
        <f>N$17+N$18*J50</f>
        <v>1.9925974395449806</v>
      </c>
      <c r="O50" s="24">
        <f>O$17+O$18*K50</f>
        <v>1.0024221177764676</v>
      </c>
      <c r="P50" s="24">
        <f>P$17+P$18*L50</f>
        <v>50.54583188485886</v>
      </c>
      <c r="R50" s="2">
        <f>P50-4</f>
        <v>46.54583188485886</v>
      </c>
      <c r="S50" s="2">
        <f>-P50*(O50+N50)</f>
        <v>-151.38575503623434</v>
      </c>
      <c r="T50" s="2">
        <f>P50*O50*N50</f>
        <v>100.96144482895014</v>
      </c>
      <c r="U50" s="24"/>
      <c r="V50" s="24">
        <f>(-S50-SQRT(S50*S50-4*R50*T50))/2/R50</f>
        <v>0.9366694910198868</v>
      </c>
      <c r="W50" s="24">
        <f>(-S50+SQRT(S50*S50-4*R50*T50))/2/R50</f>
        <v>2.3157324729351156</v>
      </c>
      <c r="X50" s="24">
        <f>IF((V50&gt;=0)*(V50&lt;=1),V50,W50)</f>
        <v>0.9366694910198868</v>
      </c>
      <c r="Y50" s="24"/>
      <c r="Z50" s="18">
        <f>O50-X50</f>
        <v>0.06575262675658078</v>
      </c>
    </row>
    <row r="51" spans="1:26" ht="13.5">
      <c r="A51" s="24">
        <f>RAND()</f>
        <v>0.5726349438945033</v>
      </c>
      <c r="B51" s="24">
        <f>RAND()</f>
        <v>0.43711241393960537</v>
      </c>
      <c r="C51" s="24">
        <f>RAND()</f>
        <v>0.054446536239657485</v>
      </c>
      <c r="D51" s="24">
        <f>RAND()</f>
        <v>0.6047643021460388</v>
      </c>
      <c r="E51" s="32">
        <f>SQRT(-2*LN(A51))*COS(2*PI()*B51)</f>
        <v>-0.9745763297189025</v>
      </c>
      <c r="F51" s="32">
        <f>SQRT(-2*LN(A51))*SIN(2*PI()*B51)</f>
        <v>0.40646611235223246</v>
      </c>
      <c r="G51" s="32">
        <f>SQRT(-2*LN(C51))*COS(2*PI()*D51)</f>
        <v>-1.9085867875538394</v>
      </c>
      <c r="H51" s="32">
        <f>SQRT(-2*LN(C51))*SIN(2*PI()*D51)</f>
        <v>-1.47592972895785</v>
      </c>
      <c r="I51" s="24"/>
      <c r="J51" s="24">
        <f>E51</f>
        <v>-0.9745763297189025</v>
      </c>
      <c r="K51" s="24">
        <f>F51</f>
        <v>0.40646611235223246</v>
      </c>
      <c r="L51" s="24">
        <f>G51</f>
        <v>-1.9085867875538394</v>
      </c>
      <c r="N51" s="24">
        <f>N$17+N$18*J51</f>
        <v>1.9902542367028109</v>
      </c>
      <c r="O51" s="24">
        <f>O$17+O$18*K51</f>
        <v>1.0040646611235222</v>
      </c>
      <c r="P51" s="24">
        <f>P$17+P$18*L51</f>
        <v>50.30914132124462</v>
      </c>
      <c r="R51" s="2">
        <f>P51-4</f>
        <v>46.30914132124462</v>
      </c>
      <c r="S51" s="2">
        <f>-P51*(O51+N51)</f>
        <v>-150.6416125916184</v>
      </c>
      <c r="T51" s="2">
        <f>P51*O51*N51</f>
        <v>100.53496797391561</v>
      </c>
      <c r="U51" s="24"/>
      <c r="V51" s="24">
        <f>(-S51-SQRT(S51*S51-4*R51*T51))/2/R51</f>
        <v>0.9376543756112916</v>
      </c>
      <c r="W51" s="24">
        <f>(-S51+SQRT(S51*S51-4*R51*T51))/2/R51</f>
        <v>2.315301915385851</v>
      </c>
      <c r="X51" s="24">
        <f>IF((V51&gt;=0)*(V51&lt;=1),V51,W51)</f>
        <v>0.9376543756112916</v>
      </c>
      <c r="Y51" s="24"/>
      <c r="Z51" s="18">
        <f>O51-X51</f>
        <v>0.0664102855122306</v>
      </c>
    </row>
    <row r="52" spans="1:26" ht="13.5">
      <c r="A52" s="24">
        <f>RAND()</f>
        <v>0.35905040932511373</v>
      </c>
      <c r="B52" s="24">
        <f>RAND()</f>
        <v>0.9349884537326816</v>
      </c>
      <c r="C52" s="24">
        <f>RAND()</f>
        <v>0.7255827804859972</v>
      </c>
      <c r="D52" s="24">
        <f>RAND()</f>
        <v>0.5589872043367453</v>
      </c>
      <c r="E52" s="32">
        <f>SQRT(-2*LN(A52))*COS(2*PI()*B52)</f>
        <v>1.3135298222644112</v>
      </c>
      <c r="F52" s="32">
        <f>SQRT(-2*LN(A52))*SIN(2*PI()*B52)</f>
        <v>-0.5685282533258563</v>
      </c>
      <c r="G52" s="32">
        <f>SQRT(-2*LN(C52))*COS(2*PI()*D52)</f>
        <v>-0.7465885631872905</v>
      </c>
      <c r="H52" s="32">
        <f>SQRT(-2*LN(C52))*SIN(2*PI()*D52)</f>
        <v>-0.2901133245329464</v>
      </c>
      <c r="I52" s="24"/>
      <c r="J52" s="24">
        <f>E52</f>
        <v>1.3135298222644112</v>
      </c>
      <c r="K52" s="24">
        <f>F52</f>
        <v>-0.5685282533258563</v>
      </c>
      <c r="L52" s="24">
        <f>G52</f>
        <v>-0.7465885631872905</v>
      </c>
      <c r="N52" s="24">
        <f>N$17+N$18*J52</f>
        <v>2.013135298222644</v>
      </c>
      <c r="O52" s="24">
        <f>O$17+O$18*K52</f>
        <v>0.9943147174667414</v>
      </c>
      <c r="P52" s="24">
        <f>P$17+P$18*L52</f>
        <v>50.42534114368127</v>
      </c>
      <c r="R52" s="2">
        <f>P52-4</f>
        <v>46.42534114368127</v>
      </c>
      <c r="S52" s="2">
        <f>-P52*(O52+N52)</f>
        <v>-151.65169301370685</v>
      </c>
      <c r="T52" s="2">
        <f>P52*O52*N52</f>
        <v>100.93590390113454</v>
      </c>
      <c r="U52" s="24"/>
      <c r="V52" s="24">
        <f>(-S52-SQRT(S52*S52-4*R52*T52))/2/R52</f>
        <v>0.9308137402865755</v>
      </c>
      <c r="W52" s="24">
        <f>(-S52+SQRT(S52*S52-4*R52*T52))/2/R52</f>
        <v>2.3357576898373673</v>
      </c>
      <c r="X52" s="24">
        <f>IF((V52&gt;=0)*(V52&lt;=1),V52,W52)</f>
        <v>0.9308137402865755</v>
      </c>
      <c r="Y52" s="24"/>
      <c r="Z52" s="18">
        <f>O52-X52</f>
        <v>0.0635009771801659</v>
      </c>
    </row>
    <row r="53" spans="1:26" ht="13.5">
      <c r="A53" s="24">
        <f>RAND()</f>
        <v>0.3710906770260348</v>
      </c>
      <c r="B53" s="24">
        <f>RAND()</f>
        <v>0.4870782872318417</v>
      </c>
      <c r="C53" s="24">
        <f>RAND()</f>
        <v>0.04195495096521399</v>
      </c>
      <c r="D53" s="24">
        <f>RAND()</f>
        <v>0.21535448139469046</v>
      </c>
      <c r="E53" s="32">
        <f>SQRT(-2*LN(A53))*COS(2*PI()*B53)</f>
        <v>-1.403416354011175</v>
      </c>
      <c r="F53" s="32">
        <f>SQRT(-2*LN(A53))*SIN(2*PI()*B53)</f>
        <v>0.11419371625844375</v>
      </c>
      <c r="G53" s="32">
        <f>SQRT(-2*LN(C53))*COS(2*PI()*D53)</f>
        <v>0.5438956093236734</v>
      </c>
      <c r="H53" s="32">
        <f>SQRT(-2*LN(C53))*SIN(2*PI()*D53)</f>
        <v>2.4589622264228197</v>
      </c>
      <c r="I53" s="24"/>
      <c r="J53" s="24">
        <f>E53</f>
        <v>-1.403416354011175</v>
      </c>
      <c r="K53" s="24">
        <f>F53</f>
        <v>0.11419371625844375</v>
      </c>
      <c r="L53" s="24">
        <f>G53</f>
        <v>0.5438956093236734</v>
      </c>
      <c r="N53" s="24">
        <f>N$17+N$18*J53</f>
        <v>1.9859658364598882</v>
      </c>
      <c r="O53" s="24">
        <f>O$17+O$18*K53</f>
        <v>1.0011419371625845</v>
      </c>
      <c r="P53" s="24">
        <f>P$17+P$18*L53</f>
        <v>50.554389560932364</v>
      </c>
      <c r="R53" s="2">
        <f>P53-4</f>
        <v>46.554389560932364</v>
      </c>
      <c r="S53" s="2">
        <f>-P53*(O53+N53)</f>
        <v>-151.01141004819985</v>
      </c>
      <c r="T53" s="2">
        <f>P53*O53*N53</f>
        <v>100.5139402320735</v>
      </c>
      <c r="U53" s="24"/>
      <c r="V53" s="24">
        <f>(-S53-SQRT(S53*S53-4*R53*T53))/2/R53</f>
        <v>0.9352702921231955</v>
      </c>
      <c r="W53" s="24">
        <f>(-S53+SQRT(S53*S53-4*R53*T53))/2/R53</f>
        <v>2.308492787415195</v>
      </c>
      <c r="X53" s="24">
        <f>IF((V53&gt;=0)*(V53&lt;=1),V53,W53)</f>
        <v>0.9352702921231955</v>
      </c>
      <c r="Y53" s="24"/>
      <c r="Z53" s="18">
        <f>O53-X53</f>
        <v>0.06587164503938903</v>
      </c>
    </row>
    <row r="54" spans="1:26" ht="13.5">
      <c r="A54" s="24">
        <f>RAND()</f>
        <v>0.9666842576670011</v>
      </c>
      <c r="B54" s="24">
        <f>RAND()</f>
        <v>0.6370707367312433</v>
      </c>
      <c r="C54" s="24">
        <f>RAND()</f>
        <v>0.6980412873501494</v>
      </c>
      <c r="D54" s="24">
        <f>RAND()</f>
        <v>0.24733056821791474</v>
      </c>
      <c r="E54" s="32">
        <f>SQRT(-2*LN(A54))*COS(2*PI()*B54)</f>
        <v>-0.16959785424787438</v>
      </c>
      <c r="F54" s="32">
        <f>SQRT(-2*LN(A54))*SIN(2*PI()*B54)</f>
        <v>-0.1974924716132794</v>
      </c>
      <c r="G54" s="32">
        <f>SQRT(-2*LN(C54))*COS(2*PI()*D54)</f>
        <v>0.014220959547069348</v>
      </c>
      <c r="H54" s="32">
        <f>SQRT(-2*LN(C54))*SIN(2*PI()*D54)</f>
        <v>0.8477923203148825</v>
      </c>
      <c r="I54" s="24"/>
      <c r="J54" s="24">
        <f>E54</f>
        <v>-0.16959785424787438</v>
      </c>
      <c r="K54" s="24">
        <f>F54</f>
        <v>-0.1974924716132794</v>
      </c>
      <c r="L54" s="24">
        <f>G54</f>
        <v>0.014220959547069348</v>
      </c>
      <c r="N54" s="24">
        <f>N$17+N$18*J54</f>
        <v>1.9983040214575212</v>
      </c>
      <c r="O54" s="24">
        <f>O$17+O$18*K54</f>
        <v>0.9980250752838672</v>
      </c>
      <c r="P54" s="24">
        <f>P$17+P$18*L54</f>
        <v>50.50142209595471</v>
      </c>
      <c r="R54" s="2">
        <f>P54-4</f>
        <v>46.50142209595471</v>
      </c>
      <c r="S54" s="2">
        <f>-P54*(O54+N54)</f>
        <v>-151.31888045292757</v>
      </c>
      <c r="T54" s="2">
        <f>P54*O54*N54</f>
        <v>100.71789100125096</v>
      </c>
      <c r="U54" s="24"/>
      <c r="V54" s="24">
        <f>(-S54-SQRT(S54*S54-4*R54*T54))/2/R54</f>
        <v>0.9332533794836074</v>
      </c>
      <c r="W54" s="24">
        <f>(-S54+SQRT(S54*S54-4*R54*T54))/2/R54</f>
        <v>2.3208165743488633</v>
      </c>
      <c r="X54" s="24">
        <f>IF((V54&gt;=0)*(V54&lt;=1),V54,W54)</f>
        <v>0.9332533794836074</v>
      </c>
      <c r="Y54" s="24"/>
      <c r="Z54" s="18">
        <f>O54-X54</f>
        <v>0.06477169580025977</v>
      </c>
    </row>
    <row r="55" spans="1:26" ht="13.5">
      <c r="A55" s="24">
        <f>RAND()</f>
        <v>0.08092899301438859</v>
      </c>
      <c r="B55" s="24">
        <f>RAND()</f>
        <v>0.7159899505921707</v>
      </c>
      <c r="C55" s="24">
        <f>RAND()</f>
        <v>0.5495508208929816</v>
      </c>
      <c r="D55" s="24">
        <f>RAND()</f>
        <v>0.521811436904605</v>
      </c>
      <c r="E55" s="32">
        <f>SQRT(-2*LN(A55))*COS(2*PI()*B55)</f>
        <v>-0.4755435167133613</v>
      </c>
      <c r="F55" s="32">
        <f>SQRT(-2*LN(A55))*SIN(2*PI()*B55)</f>
        <v>-2.191397873541881</v>
      </c>
      <c r="G55" s="32">
        <f>SQRT(-2*LN(C55))*COS(2*PI()*D55)</f>
        <v>-1.0839563354016555</v>
      </c>
      <c r="H55" s="32">
        <f>SQRT(-2*LN(C55))*SIN(2*PI()*D55)</f>
        <v>-0.14948816130244869</v>
      </c>
      <c r="I55" s="24"/>
      <c r="J55" s="24">
        <f>E55</f>
        <v>-0.4755435167133613</v>
      </c>
      <c r="K55" s="24">
        <f>F55</f>
        <v>-2.191397873541881</v>
      </c>
      <c r="L55" s="24">
        <f>G55</f>
        <v>-1.0839563354016555</v>
      </c>
      <c r="N55" s="24">
        <f>N$17+N$18*J55</f>
        <v>1.9952445648328665</v>
      </c>
      <c r="O55" s="24">
        <f>O$17+O$18*K55</f>
        <v>0.9780860212645812</v>
      </c>
      <c r="P55" s="24">
        <f>P$17+P$18*L55</f>
        <v>50.39160436645984</v>
      </c>
      <c r="R55" s="2">
        <f>P55-4</f>
        <v>46.39160436645984</v>
      </c>
      <c r="S55" s="2">
        <f>-P55*(O55+N55)</f>
        <v>-149.83089854531673</v>
      </c>
      <c r="T55" s="2">
        <f>P55*O55*N55</f>
        <v>98.34026496687201</v>
      </c>
      <c r="U55" s="24"/>
      <c r="V55" s="24">
        <f>(-S55-SQRT(S55*S55-4*R55*T55))/2/R55</f>
        <v>0.9163133865705044</v>
      </c>
      <c r="W55" s="24">
        <f>(-S55+SQRT(S55*S55-4*R55*T55))/2/R55</f>
        <v>2.3133851890976684</v>
      </c>
      <c r="X55" s="24">
        <f>IF((V55&gt;=0)*(V55&lt;=1),V55,W55)</f>
        <v>0.9163133865705044</v>
      </c>
      <c r="Y55" s="24"/>
      <c r="Z55" s="18">
        <f>O55-X55</f>
        <v>0.06177263469407679</v>
      </c>
    </row>
    <row r="56" spans="1:26" ht="13.5">
      <c r="A56" s="24">
        <f>RAND()</f>
        <v>0.1932108682151642</v>
      </c>
      <c r="B56" s="24">
        <f>RAND()</f>
        <v>0.9691933429210325</v>
      </c>
      <c r="C56" s="24">
        <f>RAND()</f>
        <v>0.6758435813917502</v>
      </c>
      <c r="D56" s="24">
        <f>RAND()</f>
        <v>0.8228256229072014</v>
      </c>
      <c r="E56" s="32">
        <f>SQRT(-2*LN(A56))*COS(2*PI()*B56)</f>
        <v>1.779406526726479</v>
      </c>
      <c r="F56" s="32">
        <f>SQRT(-2*LN(A56))*SIN(2*PI()*B56)</f>
        <v>-0.34879596157589404</v>
      </c>
      <c r="G56" s="32">
        <f>SQRT(-2*LN(C56))*COS(2*PI()*D56)</f>
        <v>0.3910617767214561</v>
      </c>
      <c r="H56" s="32">
        <f>SQRT(-2*LN(C56))*SIN(2*PI()*D56)</f>
        <v>-0.7941397378057434</v>
      </c>
      <c r="I56" s="24"/>
      <c r="J56" s="24">
        <f>E56</f>
        <v>1.779406526726479</v>
      </c>
      <c r="K56" s="24">
        <f>F56</f>
        <v>-0.34879596157589404</v>
      </c>
      <c r="L56" s="24">
        <f>G56</f>
        <v>0.3910617767214561</v>
      </c>
      <c r="N56" s="24">
        <f>N$17+N$18*J56</f>
        <v>2.017794065267265</v>
      </c>
      <c r="O56" s="24">
        <f>O$17+O$18*K56</f>
        <v>0.996512040384241</v>
      </c>
      <c r="P56" s="24">
        <f>P$17+P$18*L56</f>
        <v>50.539106177672146</v>
      </c>
      <c r="R56" s="2">
        <f>P56-4</f>
        <v>46.539106177672146</v>
      </c>
      <c r="S56" s="2">
        <f>-P56*(O56+N56)</f>
        <v>-152.3403363255269</v>
      </c>
      <c r="T56" s="2">
        <f>P56*O56*N56</f>
        <v>101.62181507782314</v>
      </c>
      <c r="U56" s="24"/>
      <c r="V56" s="24">
        <f>(-S56-SQRT(S56*S56-4*R56*T56))/2/R56</f>
        <v>0.9330009356515035</v>
      </c>
      <c r="W56" s="24">
        <f>(-S56+SQRT(S56*S56-4*R56*T56))/2/R56</f>
        <v>2.340382436687833</v>
      </c>
      <c r="X56" s="24">
        <f>IF((V56&gt;=0)*(V56&lt;=1),V56,W56)</f>
        <v>0.9330009356515035</v>
      </c>
      <c r="Y56" s="24"/>
      <c r="Z56" s="18">
        <f>O56-X56</f>
        <v>0.06351110473273747</v>
      </c>
    </row>
    <row r="57" spans="1:26" ht="13.5">
      <c r="A57" s="24">
        <f>RAND()</f>
        <v>0.8263728852948945</v>
      </c>
      <c r="B57" s="24">
        <f>RAND()</f>
        <v>0.12381418511442119</v>
      </c>
      <c r="C57" s="24">
        <f>RAND()</f>
        <v>0.904796463203397</v>
      </c>
      <c r="D57" s="24">
        <f>RAND()</f>
        <v>0.8679522346375249</v>
      </c>
      <c r="E57" s="32">
        <f>SQRT(-2*LN(A57))*COS(2*PI()*B57)</f>
        <v>0.4399441996446328</v>
      </c>
      <c r="F57" s="32">
        <f>SQRT(-2*LN(A57))*SIN(2*PI()*B57)</f>
        <v>0.4334367841913824</v>
      </c>
      <c r="G57" s="32">
        <f>SQRT(-2*LN(C57))*COS(2*PI()*D57)</f>
        <v>0.3019873340294249</v>
      </c>
      <c r="H57" s="32">
        <f>SQRT(-2*LN(C57))*SIN(2*PI()*D57)</f>
        <v>-0.3299911761158542</v>
      </c>
      <c r="I57" s="24"/>
      <c r="J57" s="24">
        <f>E57</f>
        <v>0.4399441996446328</v>
      </c>
      <c r="K57" s="24">
        <f>F57</f>
        <v>0.4334367841913824</v>
      </c>
      <c r="L57" s="24">
        <f>G57</f>
        <v>0.3019873340294249</v>
      </c>
      <c r="N57" s="24">
        <f>N$17+N$18*J57</f>
        <v>2.0043994419964464</v>
      </c>
      <c r="O57" s="24">
        <f>O$17+O$18*K57</f>
        <v>1.0043343678419139</v>
      </c>
      <c r="P57" s="24">
        <f>P$17+P$18*L57</f>
        <v>50.53019873340294</v>
      </c>
      <c r="R57" s="2">
        <f>P57-4</f>
        <v>46.53019873340294</v>
      </c>
      <c r="S57" s="2">
        <f>-P57*(O57+N57)</f>
        <v>-152.03191734704092</v>
      </c>
      <c r="T57" s="2">
        <f>P57*O57*N57</f>
        <v>101.7216986323227</v>
      </c>
      <c r="U57" s="24"/>
      <c r="V57" s="24">
        <f>(-S57-SQRT(S57*S57-4*R57*T57))/2/R57</f>
        <v>0.9388512353203398</v>
      </c>
      <c r="W57" s="24">
        <f>(-S57+SQRT(S57*S57-4*R57*T57))/2/R57</f>
        <v>2.3285304111264176</v>
      </c>
      <c r="X57" s="24">
        <f>IF((V57&gt;=0)*(V57&lt;=1),V57,W57)</f>
        <v>0.9388512353203398</v>
      </c>
      <c r="Y57" s="24"/>
      <c r="Z57" s="18">
        <f>O57-X57</f>
        <v>0.06548313252157412</v>
      </c>
    </row>
    <row r="58" spans="1:26" ht="13.5">
      <c r="A58" s="24">
        <f>RAND()</f>
        <v>0.0181287538517276</v>
      </c>
      <c r="B58" s="24">
        <f>RAND()</f>
        <v>0.6409338707989378</v>
      </c>
      <c r="C58" s="24">
        <f>RAND()</f>
        <v>0.7379355411611022</v>
      </c>
      <c r="D58" s="24">
        <f>RAND()</f>
        <v>0.7542447403188484</v>
      </c>
      <c r="E58" s="32">
        <f>SQRT(-2*LN(A58))*COS(2*PI()*B58)</f>
        <v>-1.7923820815272393</v>
      </c>
      <c r="F58" s="32">
        <f>SQRT(-2*LN(A58))*SIN(2*PI()*B58)</f>
        <v>-2.1926874959896714</v>
      </c>
      <c r="G58" s="32">
        <f>SQRT(-2*LN(C58))*COS(2*PI()*D58)</f>
        <v>0.020790215830865617</v>
      </c>
      <c r="H58" s="32">
        <f>SQRT(-2*LN(C58))*SIN(2*PI()*D58)</f>
        <v>-0.7793364924847765</v>
      </c>
      <c r="I58" s="24"/>
      <c r="J58" s="24">
        <f>E58</f>
        <v>-1.7923820815272393</v>
      </c>
      <c r="K58" s="24">
        <f>F58</f>
        <v>-2.1926874959896714</v>
      </c>
      <c r="L58" s="24">
        <f>G58</f>
        <v>0.020790215830865617</v>
      </c>
      <c r="N58" s="24">
        <f>N$17+N$18*J58</f>
        <v>1.9820761791847277</v>
      </c>
      <c r="O58" s="24">
        <f>O$17+O$18*K58</f>
        <v>0.9780731250401032</v>
      </c>
      <c r="P58" s="24">
        <f>P$17+P$18*L58</f>
        <v>50.502079021583086</v>
      </c>
      <c r="R58" s="2">
        <f>P58-4</f>
        <v>46.502079021583086</v>
      </c>
      <c r="S58" s="2">
        <f>-P58*(O58+N58)</f>
        <v>-149.4936940776466</v>
      </c>
      <c r="T58" s="2">
        <f>P58*O58*N58</f>
        <v>97.90411027680564</v>
      </c>
      <c r="U58" s="24"/>
      <c r="V58" s="24">
        <f>(-S58-SQRT(S58*S58-4*R58*T58))/2/R58</f>
        <v>0.9157781900976737</v>
      </c>
      <c r="W58" s="24">
        <f>(-S58+SQRT(S58*S58-4*R58*T58))/2/R58</f>
        <v>2.298996229090377</v>
      </c>
      <c r="X58" s="24">
        <f>IF((V58&gt;=0)*(V58&lt;=1),V58,W58)</f>
        <v>0.9157781900976737</v>
      </c>
      <c r="Y58" s="24"/>
      <c r="Z58" s="18">
        <f>O58-X58</f>
        <v>0.06229493494242955</v>
      </c>
    </row>
    <row r="59" spans="1:26" ht="13.5">
      <c r="A59" s="24">
        <f>RAND()</f>
        <v>0.8886740326120433</v>
      </c>
      <c r="B59" s="24">
        <f>RAND()</f>
        <v>0.8660205871843067</v>
      </c>
      <c r="C59" s="24">
        <f>RAND()</f>
        <v>0.36891187789235436</v>
      </c>
      <c r="D59" s="24">
        <f>RAND()</f>
        <v>0.46846025002145636</v>
      </c>
      <c r="E59" s="32">
        <f>SQRT(-2*LN(A59))*COS(2*PI()*B59)</f>
        <v>0.32362828601497096</v>
      </c>
      <c r="F59" s="32">
        <f>SQRT(-2*LN(A59))*SIN(2*PI()*B59)</f>
        <v>-0.3623731348505614</v>
      </c>
      <c r="G59" s="32">
        <f>SQRT(-2*LN(C59))*COS(2*PI()*D59)</f>
        <v>-1.3845909957940636</v>
      </c>
      <c r="H59" s="32">
        <f>SQRT(-2*LN(C59))*SIN(2*PI()*D59)</f>
        <v>0.27803368121470856</v>
      </c>
      <c r="I59" s="24"/>
      <c r="J59" s="24">
        <f>E59</f>
        <v>0.32362828601497096</v>
      </c>
      <c r="K59" s="24">
        <f>F59</f>
        <v>-0.3623731348505614</v>
      </c>
      <c r="L59" s="24">
        <f>G59</f>
        <v>-1.3845909957940636</v>
      </c>
      <c r="N59" s="24">
        <f>N$17+N$18*J59</f>
        <v>2.0032362828601498</v>
      </c>
      <c r="O59" s="24">
        <f>O$17+O$18*K59</f>
        <v>0.9963762686514944</v>
      </c>
      <c r="P59" s="24">
        <f>P$17+P$18*L59</f>
        <v>50.36154090042059</v>
      </c>
      <c r="R59" s="2">
        <f>P59-4</f>
        <v>46.36154090042059</v>
      </c>
      <c r="S59" s="2">
        <f>-P59*(O59+N59)</f>
        <v>-151.06511019836864</v>
      </c>
      <c r="T59" s="2">
        <f>P59*O59*N59</f>
        <v>100.52048199250365</v>
      </c>
      <c r="U59" s="24"/>
      <c r="V59" s="24">
        <f>(-S59-SQRT(S59*S59-4*R59*T59))/2/R59</f>
        <v>0.9319775150989399</v>
      </c>
      <c r="W59" s="24">
        <f>(-S59+SQRT(S59*S59-4*R59*T59))/2/R59</f>
        <v>2.3264368357708816</v>
      </c>
      <c r="X59" s="24">
        <f>IF((V59&gt;=0)*(V59&lt;=1),V59,W59)</f>
        <v>0.9319775150989399</v>
      </c>
      <c r="Y59" s="24"/>
      <c r="Z59" s="18">
        <f>O59-X59</f>
        <v>0.06439875355255453</v>
      </c>
    </row>
    <row r="60" spans="1:26" ht="13.5">
      <c r="A60" s="24">
        <f>RAND()</f>
        <v>0.28856524274963946</v>
      </c>
      <c r="B60" s="24">
        <f>RAND()</f>
        <v>0.5612819952401524</v>
      </c>
      <c r="C60" s="24">
        <f>RAND()</f>
        <v>0.405520403026628</v>
      </c>
      <c r="D60" s="24">
        <f>RAND()</f>
        <v>0.18040984706153493</v>
      </c>
      <c r="E60" s="32">
        <f>SQRT(-2*LN(A60))*COS(2*PI()*B60)</f>
        <v>-1.461163265044954</v>
      </c>
      <c r="F60" s="32">
        <f>SQRT(-2*LN(A60))*SIN(2*PI()*B60)</f>
        <v>-0.5921740121444713</v>
      </c>
      <c r="G60" s="32">
        <f>SQRT(-2*LN(C60))*COS(2*PI()*D60)</f>
        <v>0.5689298728501705</v>
      </c>
      <c r="H60" s="32">
        <f>SQRT(-2*LN(C60))*SIN(2*PI()*D60)</f>
        <v>1.2171634983488957</v>
      </c>
      <c r="I60" s="24"/>
      <c r="J60" s="24">
        <f>E60</f>
        <v>-1.461163265044954</v>
      </c>
      <c r="K60" s="24">
        <f>F60</f>
        <v>-0.5921740121444713</v>
      </c>
      <c r="L60" s="24">
        <f>G60</f>
        <v>0.5689298728501705</v>
      </c>
      <c r="N60" s="24">
        <f>N$17+N$18*J60</f>
        <v>1.9853883673495505</v>
      </c>
      <c r="O60" s="24">
        <f>O$17+O$18*K60</f>
        <v>0.9940782598785552</v>
      </c>
      <c r="P60" s="24">
        <f>P$17+P$18*L60</f>
        <v>50.55689298728502</v>
      </c>
      <c r="R60" s="2">
        <f>P60-4</f>
        <v>46.55689298728502</v>
      </c>
      <c r="S60" s="2">
        <f>-P60*(O60+N60)</f>
        <v>-150.63257543195837</v>
      </c>
      <c r="T60" s="2">
        <f>P60*O60*N60</f>
        <v>99.7806721635051</v>
      </c>
      <c r="U60" s="24"/>
      <c r="V60" s="24">
        <f>(-S60-SQRT(S60*S60-4*R60*T60))/2/R60</f>
        <v>0.9293668077391376</v>
      </c>
      <c r="W60" s="24">
        <f>(-S60+SQRT(S60*S60-4*R60*T60))/2/R60</f>
        <v>2.3060848250211734</v>
      </c>
      <c r="X60" s="24">
        <f>IF((V60&gt;=0)*(V60&lt;=1),V60,W60)</f>
        <v>0.9293668077391376</v>
      </c>
      <c r="Y60" s="24"/>
      <c r="Z60" s="18">
        <f>O60-X60</f>
        <v>0.06471145213941765</v>
      </c>
    </row>
    <row r="61" spans="1:26" ht="13.5">
      <c r="A61" s="24">
        <f>RAND()</f>
        <v>0.016995009675720915</v>
      </c>
      <c r="B61" s="24">
        <f>RAND()</f>
        <v>0.19963318198409927</v>
      </c>
      <c r="C61" s="24">
        <f>RAND()</f>
        <v>0.663268471998779</v>
      </c>
      <c r="D61" s="24">
        <f>RAND()</f>
        <v>0.49275970213783915</v>
      </c>
      <c r="E61" s="32">
        <f>SQRT(-2*LN(A61))*COS(2*PI()*B61)</f>
        <v>0.8884254805576227</v>
      </c>
      <c r="F61" s="32">
        <f>SQRT(-2*LN(A61))*SIN(2*PI()*B61)</f>
        <v>2.7130004088664257</v>
      </c>
      <c r="G61" s="32">
        <f>SQRT(-2*LN(C61))*COS(2*PI()*D61)</f>
        <v>-0.9052362362625954</v>
      </c>
      <c r="H61" s="32">
        <f>SQRT(-2*LN(C61))*SIN(2*PI()*D61)</f>
        <v>0.04120955950994154</v>
      </c>
      <c r="I61" s="24"/>
      <c r="J61" s="24">
        <f>E61</f>
        <v>0.8884254805576227</v>
      </c>
      <c r="K61" s="24">
        <f>F61</f>
        <v>2.7130004088664257</v>
      </c>
      <c r="L61" s="24">
        <f>G61</f>
        <v>-0.9052362362625954</v>
      </c>
      <c r="N61" s="24">
        <f>N$17+N$18*J61</f>
        <v>2.0088842548055763</v>
      </c>
      <c r="O61" s="24">
        <f>O$17+O$18*K61</f>
        <v>1.0271300040886642</v>
      </c>
      <c r="P61" s="24">
        <f>P$17+P$18*L61</f>
        <v>50.40947637637374</v>
      </c>
      <c r="R61" s="2">
        <f>P61-4</f>
        <v>46.40947637637374</v>
      </c>
      <c r="S61" s="2">
        <f>-P61*(O61+N61)</f>
        <v>-153.04388906206304</v>
      </c>
      <c r="T61" s="2">
        <f>P61*O61*N61</f>
        <v>104.01417217538518</v>
      </c>
      <c r="U61" s="24"/>
      <c r="V61" s="24">
        <f>(-S61-SQRT(S61*S61-4*R61*T61))/2/R61</f>
        <v>0.9578607999709121</v>
      </c>
      <c r="W61" s="24">
        <f>(-S61+SQRT(S61*S61-4*R61*T61))/2/R61</f>
        <v>2.3398253842234658</v>
      </c>
      <c r="X61" s="24">
        <f>IF((V61&gt;=0)*(V61&lt;=1),V61,W61)</f>
        <v>0.9578607999709121</v>
      </c>
      <c r="Y61" s="24"/>
      <c r="Z61" s="18">
        <f>O61-X61</f>
        <v>0.06926920411775206</v>
      </c>
    </row>
    <row r="62" spans="1:26" ht="13.5">
      <c r="A62" s="24">
        <f>RAND()</f>
        <v>0.8945476536612011</v>
      </c>
      <c r="B62" s="24">
        <f>RAND()</f>
        <v>0.33216673233655414</v>
      </c>
      <c r="C62" s="24">
        <f>RAND()</f>
        <v>0.26079008507296236</v>
      </c>
      <c r="D62" s="24">
        <f>RAND()</f>
        <v>0.49225652152607097</v>
      </c>
      <c r="E62" s="32">
        <f>SQRT(-2*LN(A62))*COS(2*PI()*B62)</f>
        <v>-0.23304462536444806</v>
      </c>
      <c r="F62" s="32">
        <f>SQRT(-2*LN(A62))*SIN(2*PI()*B62)</f>
        <v>0.41056596222897834</v>
      </c>
      <c r="G62" s="32">
        <f>SQRT(-2*LN(C62))*COS(2*PI()*D62)</f>
        <v>-1.6375960360344808</v>
      </c>
      <c r="H62" s="32">
        <f>SQRT(-2*LN(C62))*SIN(2*PI()*D62)</f>
        <v>0.0797380510505255</v>
      </c>
      <c r="I62" s="24"/>
      <c r="J62" s="24">
        <f>E62</f>
        <v>-0.23304462536444806</v>
      </c>
      <c r="K62" s="24">
        <f>F62</f>
        <v>0.41056596222897834</v>
      </c>
      <c r="L62" s="24">
        <f>G62</f>
        <v>-1.6375960360344808</v>
      </c>
      <c r="N62" s="24">
        <f>N$17+N$18*J62</f>
        <v>1.9976695537463556</v>
      </c>
      <c r="O62" s="24">
        <f>O$17+O$18*K62</f>
        <v>1.0041056596222897</v>
      </c>
      <c r="P62" s="24">
        <f>P$17+P$18*L62</f>
        <v>50.336240396396555</v>
      </c>
      <c r="R62" s="2">
        <f>P62-4</f>
        <v>46.336240396396555</v>
      </c>
      <c r="S62" s="2">
        <f>-P62*(O62+N62)</f>
        <v>-151.0980787560687</v>
      </c>
      <c r="T62" s="2">
        <f>P62*O62*N62</f>
        <v>100.96802021129668</v>
      </c>
      <c r="U62" s="24"/>
      <c r="V62" s="24">
        <f>(-S62-SQRT(S62*S62-4*R62*T62))/2/R62</f>
        <v>0.9381041889019488</v>
      </c>
      <c r="W62" s="24">
        <f>(-S62+SQRT(S62*S62-4*R62*T62))/2/R62</f>
        <v>2.322800827634939</v>
      </c>
      <c r="X62" s="24">
        <f>IF((V62&gt;=0)*(V62&lt;=1),V62,W62)</f>
        <v>0.9381041889019488</v>
      </c>
      <c r="Y62" s="24"/>
      <c r="Z62" s="18">
        <f>O62-X62</f>
        <v>0.0660014707203409</v>
      </c>
    </row>
    <row r="63" spans="1:26" ht="13.5">
      <c r="A63" s="24">
        <f>RAND()</f>
        <v>0.09586105256397219</v>
      </c>
      <c r="B63" s="24">
        <f>RAND()</f>
        <v>0.0867509669408632</v>
      </c>
      <c r="C63" s="24">
        <f>RAND()</f>
        <v>0.6620148441124858</v>
      </c>
      <c r="D63" s="24">
        <f>RAND()</f>
        <v>0.7542946184429855</v>
      </c>
      <c r="E63" s="32">
        <f>SQRT(-2*LN(A63))*COS(2*PI()*B63)</f>
        <v>1.8517601917425757</v>
      </c>
      <c r="F63" s="32">
        <f>SQRT(-2*LN(A63))*SIN(2*PI()*B63)</f>
        <v>1.122806841116332</v>
      </c>
      <c r="G63" s="32">
        <f>SQRT(-2*LN(C63))*COS(2*PI()*D63)</f>
        <v>0.024505383752559538</v>
      </c>
      <c r="H63" s="32">
        <f>SQRT(-2*LN(C63))*SIN(2*PI()*D63)</f>
        <v>-0.9079284589101172</v>
      </c>
      <c r="I63" s="24"/>
      <c r="J63" s="24">
        <f>E63</f>
        <v>1.8517601917425757</v>
      </c>
      <c r="K63" s="24">
        <f>F63</f>
        <v>1.122806841116332</v>
      </c>
      <c r="L63" s="24">
        <f>G63</f>
        <v>0.024505383752559538</v>
      </c>
      <c r="N63" s="24">
        <f>N$17+N$18*J63</f>
        <v>2.018517601917426</v>
      </c>
      <c r="O63" s="24">
        <f>O$17+O$18*K63</f>
        <v>1.0112280684111634</v>
      </c>
      <c r="P63" s="24">
        <f>P$17+P$18*L63</f>
        <v>50.50245053837526</v>
      </c>
      <c r="R63" s="2">
        <f>P63-4</f>
        <v>46.50245053837526</v>
      </c>
      <c r="S63" s="2">
        <f>-P63*(O63+N63)</f>
        <v>-153.00958085962617</v>
      </c>
      <c r="T63" s="2">
        <f>P63*O63*N63</f>
        <v>103.08467560384307</v>
      </c>
      <c r="U63" s="24"/>
      <c r="V63" s="24">
        <f>(-S63-SQRT(S63*S63-4*R63*T63))/2/R63</f>
        <v>0.9452837276015368</v>
      </c>
      <c r="W63" s="24">
        <f>(-S63+SQRT(S63*S63-4*R63*T63))/2/R63</f>
        <v>2.3450714921380755</v>
      </c>
      <c r="X63" s="24">
        <f>IF((V63&gt;=0)*(V63&lt;=1),V63,W63)</f>
        <v>0.9452837276015368</v>
      </c>
      <c r="Y63" s="24"/>
      <c r="Z63" s="18">
        <f>O63-X63</f>
        <v>0.06594434080962663</v>
      </c>
    </row>
    <row r="64" spans="1:26" ht="13.5">
      <c r="A64" s="24">
        <f>RAND()</f>
        <v>0.20616588817079257</v>
      </c>
      <c r="B64" s="24">
        <f>RAND()</f>
        <v>0.7658722635867993</v>
      </c>
      <c r="C64" s="24">
        <f>RAND()</f>
        <v>0.4474256438758767</v>
      </c>
      <c r="D64" s="24">
        <f>RAND()</f>
        <v>0.9177861715083667</v>
      </c>
      <c r="E64" s="32">
        <f>SQRT(-2*LN(A64))*COS(2*PI()*B64)</f>
        <v>0.17693545184523543</v>
      </c>
      <c r="F64" s="32">
        <f>SQRT(-2*LN(A64))*SIN(2*PI()*B64)</f>
        <v>-1.7682879148012758</v>
      </c>
      <c r="G64" s="32">
        <f>SQRT(-2*LN(C64))*COS(2*PI()*D64)</f>
        <v>1.1027808702287292</v>
      </c>
      <c r="H64" s="32">
        <f>SQRT(-2*LN(C64))*SIN(2*PI()*D64)</f>
        <v>-0.626389798988656</v>
      </c>
      <c r="I64" s="24"/>
      <c r="J64" s="24">
        <f>E64</f>
        <v>0.17693545184523543</v>
      </c>
      <c r="K64" s="24">
        <f>F64</f>
        <v>-1.7682879148012758</v>
      </c>
      <c r="L64" s="24">
        <f>G64</f>
        <v>1.1027808702287292</v>
      </c>
      <c r="N64" s="24">
        <f>N$17+N$18*J64</f>
        <v>2.0017693545184523</v>
      </c>
      <c r="O64" s="24">
        <f>O$17+O$18*K64</f>
        <v>0.9823171208519872</v>
      </c>
      <c r="P64" s="24">
        <f>P$17+P$18*L64</f>
        <v>50.61027808702287</v>
      </c>
      <c r="R64" s="2">
        <f>P64-4</f>
        <v>46.61027808702287</v>
      </c>
      <c r="S64" s="2">
        <f>-P64*(O64+N64)</f>
        <v>-151.02544635422186</v>
      </c>
      <c r="T64" s="2">
        <f>P64*O64*N64</f>
        <v>99.51864937809017</v>
      </c>
      <c r="U64" s="24"/>
      <c r="V64" s="24">
        <f>(-S64-SQRT(S64*S64-4*R64*T64))/2/R64</f>
        <v>0.9204012349345159</v>
      </c>
      <c r="W64" s="24">
        <f>(-S64+SQRT(S64*S64-4*R64*T64))/2/R64</f>
        <v>2.3197735194888014</v>
      </c>
      <c r="X64" s="24">
        <f>IF((V64&gt;=0)*(V64&lt;=1),V64,W64)</f>
        <v>0.9204012349345159</v>
      </c>
      <c r="Y64" s="24"/>
      <c r="Z64" s="18">
        <f>O64-X64</f>
        <v>0.061915885917471325</v>
      </c>
    </row>
    <row r="65" spans="1:26" ht="13.5">
      <c r="A65" s="24">
        <f>RAND()</f>
        <v>0.6099229569681807</v>
      </c>
      <c r="B65" s="24">
        <f>RAND()</f>
        <v>0.2823441345724293</v>
      </c>
      <c r="C65" s="24">
        <f>RAND()</f>
        <v>0.8095726151715937</v>
      </c>
      <c r="D65" s="24">
        <f>RAND()</f>
        <v>0.211676920924218</v>
      </c>
      <c r="E65" s="32">
        <f>SQRT(-2*LN(A65))*COS(2*PI()*B65)</f>
        <v>-0.20069938721969727</v>
      </c>
      <c r="F65" s="32">
        <f>SQRT(-2*LN(A65))*SIN(2*PI()*B65)</f>
        <v>0.9739430248513362</v>
      </c>
      <c r="G65" s="32">
        <f>SQRT(-2*LN(C65))*COS(2*PI()*D65)</f>
        <v>0.15500563886826166</v>
      </c>
      <c r="H65" s="32">
        <f>SQRT(-2*LN(C65))*SIN(2*PI()*D65)</f>
        <v>0.6312454865017899</v>
      </c>
      <c r="I65" s="24"/>
      <c r="J65" s="24">
        <f>E65</f>
        <v>-0.20069938721969727</v>
      </c>
      <c r="K65" s="24">
        <f>F65</f>
        <v>0.9739430248513362</v>
      </c>
      <c r="L65" s="24">
        <f>G65</f>
        <v>0.15500563886826166</v>
      </c>
      <c r="N65" s="24">
        <f>N$17+N$18*J65</f>
        <v>1.997993006127803</v>
      </c>
      <c r="O65" s="24">
        <f>O$17+O$18*K65</f>
        <v>1.0097394302485134</v>
      </c>
      <c r="P65" s="24">
        <f>P$17+P$18*L65</f>
        <v>50.515500563886825</v>
      </c>
      <c r="R65" s="2">
        <f>P65-4</f>
        <v>46.515500563886825</v>
      </c>
      <c r="S65" s="2">
        <f>-P65*(O65+N65)</f>
        <v>-151.9371095857885</v>
      </c>
      <c r="T65" s="2">
        <f>P65*O65*N65</f>
        <v>101.91261379079346</v>
      </c>
      <c r="U65" s="24"/>
      <c r="V65" s="24">
        <f>(-S65-SQRT(S65*S65-4*R65*T65))/2/R65</f>
        <v>0.9429966019163174</v>
      </c>
      <c r="W65" s="24">
        <f>(-S65+SQRT(S65*S65-4*R65*T65))/2/R65</f>
        <v>2.3233792887851084</v>
      </c>
      <c r="X65" s="24">
        <f>IF((V65&gt;=0)*(V65&lt;=1),V65,W65)</f>
        <v>0.9429966019163174</v>
      </c>
      <c r="Y65" s="24"/>
      <c r="Z65" s="18">
        <f>O65-X65</f>
        <v>0.06674282833219602</v>
      </c>
    </row>
    <row r="66" spans="1:26" ht="13.5">
      <c r="A66" s="24">
        <f>RAND()</f>
        <v>0.8339282582266854</v>
      </c>
      <c r="B66" s="24">
        <f>RAND()</f>
        <v>0.8457834985693932</v>
      </c>
      <c r="C66" s="24">
        <f>RAND()</f>
        <v>0.7368263052388098</v>
      </c>
      <c r="D66" s="24">
        <f>RAND()</f>
        <v>0.701014817510858</v>
      </c>
      <c r="E66" s="32">
        <f>SQRT(-2*LN(A66))*COS(2*PI()*B66)</f>
        <v>0.34120270586507884</v>
      </c>
      <c r="F66" s="32">
        <f>SQRT(-2*LN(A66))*SIN(2*PI()*B66)</f>
        <v>-0.4967861881927446</v>
      </c>
      <c r="G66" s="32">
        <f>SQRT(-2*LN(C66))*COS(2*PI()*D66)</f>
        <v>-0.23676511665010835</v>
      </c>
      <c r="H66" s="32">
        <f>SQRT(-2*LN(C66))*SIN(2*PI()*D66)</f>
        <v>-0.7448143828365574</v>
      </c>
      <c r="I66" s="24"/>
      <c r="J66" s="24">
        <f>E66</f>
        <v>0.34120270586507884</v>
      </c>
      <c r="K66" s="24">
        <f>F66</f>
        <v>-0.4967861881927446</v>
      </c>
      <c r="L66" s="24">
        <f>G66</f>
        <v>-0.23676511665010835</v>
      </c>
      <c r="N66" s="24">
        <f>N$17+N$18*J66</f>
        <v>2.003412027058651</v>
      </c>
      <c r="O66" s="24">
        <f>O$17+O$18*K66</f>
        <v>0.9950321381180726</v>
      </c>
      <c r="P66" s="24">
        <f>P$17+P$18*L66</f>
        <v>50.47632348833499</v>
      </c>
      <c r="R66" s="2">
        <f>P66-4</f>
        <v>46.47632348833499</v>
      </c>
      <c r="S66" s="2">
        <f>-P66*(O66+N66)</f>
        <v>-151.35043764317086</v>
      </c>
      <c r="T66" s="2">
        <f>P66*O66*N66</f>
        <v>100.62249915356871</v>
      </c>
      <c r="U66" s="24"/>
      <c r="V66" s="24">
        <f>(-S66-SQRT(S66*S66-4*R66*T66))/2/R66</f>
        <v>0.9309862113977776</v>
      </c>
      <c r="W66" s="24">
        <f>(-S66+SQRT(S66*S66-4*R66*T66))/2/R66</f>
        <v>2.325520032715056</v>
      </c>
      <c r="X66" s="24">
        <f>IF((V66&gt;=0)*(V66&lt;=1),V66,W66)</f>
        <v>0.9309862113977776</v>
      </c>
      <c r="Y66" s="24"/>
      <c r="Z66" s="18">
        <f>O66-X66</f>
        <v>0.06404592672029497</v>
      </c>
    </row>
    <row r="67" spans="1:26" ht="13.5">
      <c r="A67" s="24">
        <f>RAND()</f>
        <v>0.2952778465917714</v>
      </c>
      <c r="B67" s="24">
        <f>RAND()</f>
        <v>0.631087657460953</v>
      </c>
      <c r="C67" s="24">
        <f>RAND()</f>
        <v>0.08720499256187524</v>
      </c>
      <c r="D67" s="24">
        <f>RAND()</f>
        <v>0.47328143774460907</v>
      </c>
      <c r="E67" s="32">
        <f>SQRT(-2*LN(A67))*COS(2*PI()*B67)</f>
        <v>-1.061419875444882</v>
      </c>
      <c r="F67" s="32">
        <f>SQRT(-2*LN(A67))*SIN(2*PI()*B67)</f>
        <v>-1.1458904284958784</v>
      </c>
      <c r="G67" s="32">
        <f>SQRT(-2*LN(C67))*COS(2*PI()*D67)</f>
        <v>-2.1777902141042365</v>
      </c>
      <c r="H67" s="32">
        <f>SQRT(-2*LN(C67))*SIN(2*PI()*D67)</f>
        <v>0.3690761093111453</v>
      </c>
      <c r="I67" s="24"/>
      <c r="J67" s="24">
        <f>E67</f>
        <v>-1.061419875444882</v>
      </c>
      <c r="K67" s="24">
        <f>F67</f>
        <v>-1.1458904284958784</v>
      </c>
      <c r="L67" s="24">
        <f>G67</f>
        <v>-2.1777902141042365</v>
      </c>
      <c r="N67" s="24">
        <f>N$17+N$18*J67</f>
        <v>1.9893858012455512</v>
      </c>
      <c r="O67" s="24">
        <f>O$17+O$18*K67</f>
        <v>0.9885410957150412</v>
      </c>
      <c r="P67" s="24">
        <f>P$17+P$18*L67</f>
        <v>50.28222097858958</v>
      </c>
      <c r="R67" s="2">
        <f>P67-4</f>
        <v>46.28222097858958</v>
      </c>
      <c r="S67" s="2">
        <f>-P67*(O67+N67)</f>
        <v>-149.73677829105807</v>
      </c>
      <c r="T67" s="2">
        <f>P67*O67*N67</f>
        <v>98.8844938351348</v>
      </c>
      <c r="U67" s="24"/>
      <c r="V67" s="24">
        <f>(-S67-SQRT(S67*S67-4*R67*T67))/2/R67</f>
        <v>0.924660055787613</v>
      </c>
      <c r="W67" s="24">
        <f>(-S67+SQRT(S67*S67-4*R67*T67))/2/R67</f>
        <v>2.310637972808015</v>
      </c>
      <c r="X67" s="24">
        <f>IF((V67&gt;=0)*(V67&lt;=1),V67,W67)</f>
        <v>0.924660055787613</v>
      </c>
      <c r="Y67" s="24"/>
      <c r="Z67" s="18">
        <f>O67-X67</f>
        <v>0.06388103992742822</v>
      </c>
    </row>
    <row r="68" spans="1:26" ht="13.5">
      <c r="A68" s="24">
        <f>RAND()</f>
        <v>0.6511820847603165</v>
      </c>
      <c r="B68" s="24">
        <f>RAND()</f>
        <v>0.5858484879795905</v>
      </c>
      <c r="C68" s="24">
        <f>RAND()</f>
        <v>0.7161329078403681</v>
      </c>
      <c r="D68" s="24">
        <f>RAND()</f>
        <v>0.703547329332775</v>
      </c>
      <c r="E68" s="32">
        <f>SQRT(-2*LN(A68))*COS(2*PI()*B68)</f>
        <v>-0.7947340289701451</v>
      </c>
      <c r="F68" s="32">
        <f>SQRT(-2*LN(A68))*SIN(2*PI()*B68)</f>
        <v>-0.4757412897534427</v>
      </c>
      <c r="G68" s="32">
        <f>SQRT(-2*LN(C68))*COS(2*PI()*D68)</f>
        <v>-0.23513819553232906</v>
      </c>
      <c r="H68" s="32">
        <f>SQRT(-2*LN(C68))*SIN(2*PI()*D68)</f>
        <v>-0.7826167878001263</v>
      </c>
      <c r="I68" s="24"/>
      <c r="J68" s="24">
        <f>E68</f>
        <v>-0.7947340289701451</v>
      </c>
      <c r="K68" s="24">
        <f>F68</f>
        <v>-0.4757412897534427</v>
      </c>
      <c r="L68" s="24">
        <f>G68</f>
        <v>-0.23513819553232906</v>
      </c>
      <c r="N68" s="24">
        <f>N$17+N$18*J68</f>
        <v>1.9920526597102985</v>
      </c>
      <c r="O68" s="24">
        <f>O$17+O$18*K68</f>
        <v>0.9952425871024656</v>
      </c>
      <c r="P68" s="24">
        <f>P$17+P$18*L68</f>
        <v>50.47648618044677</v>
      </c>
      <c r="R68" s="2">
        <f>P68-4</f>
        <v>46.47648618044677</v>
      </c>
      <c r="S68" s="2">
        <f>-P68*(O68+N68)</f>
        <v>-150.7881672426588</v>
      </c>
      <c r="T68" s="2">
        <f>P68*O68*N68</f>
        <v>100.07345203015552</v>
      </c>
      <c r="U68" s="24"/>
      <c r="V68" s="24">
        <f>(-S68-SQRT(S68*S68-4*R68*T68))/2/R68</f>
        <v>0.9305903709561999</v>
      </c>
      <c r="W68" s="24">
        <f>(-S68+SQRT(S68*S68-4*R68*T68))/2/R68</f>
        <v>2.3138065194889568</v>
      </c>
      <c r="X68" s="24">
        <f>IF((V68&gt;=0)*(V68&lt;=1),V68,W68)</f>
        <v>0.9305903709561999</v>
      </c>
      <c r="Y68" s="24"/>
      <c r="Z68" s="18">
        <f>O68-X68</f>
        <v>0.0646522161462657</v>
      </c>
    </row>
    <row r="69" spans="1:26" ht="13.5">
      <c r="A69" s="24">
        <f>RAND()</f>
        <v>0.5316622989147094</v>
      </c>
      <c r="B69" s="24">
        <f>RAND()</f>
        <v>0.9974512413428238</v>
      </c>
      <c r="C69" s="24">
        <f>RAND()</f>
        <v>0.6202036522862159</v>
      </c>
      <c r="D69" s="24">
        <f>RAND()</f>
        <v>0.34378889133120977</v>
      </c>
      <c r="E69" s="32">
        <f>SQRT(-2*LN(A69))*COS(2*PI()*B69)</f>
        <v>1.1239081498671428</v>
      </c>
      <c r="F69" s="32">
        <f>SQRT(-2*LN(A69))*SIN(2*PI()*B69)</f>
        <v>-0.018000166865779915</v>
      </c>
      <c r="G69" s="32">
        <f>SQRT(-2*LN(C69))*COS(2*PI()*D69)</f>
        <v>-0.5432424864235106</v>
      </c>
      <c r="H69" s="32">
        <f>SQRT(-2*LN(C69))*SIN(2*PI()*D69)</f>
        <v>0.812589913696632</v>
      </c>
      <c r="I69" s="24"/>
      <c r="J69" s="24">
        <f>E69</f>
        <v>1.1239081498671428</v>
      </c>
      <c r="K69" s="24">
        <f>F69</f>
        <v>-0.018000166865779915</v>
      </c>
      <c r="L69" s="24">
        <f>G69</f>
        <v>-0.5432424864235106</v>
      </c>
      <c r="N69" s="24">
        <f>N$17+N$18*J69</f>
        <v>2.0112390814986716</v>
      </c>
      <c r="O69" s="24">
        <f>O$17+O$18*K69</f>
        <v>0.9998199983313422</v>
      </c>
      <c r="P69" s="24">
        <f>P$17+P$18*L69</f>
        <v>50.44567575135765</v>
      </c>
      <c r="R69" s="2">
        <f>P69-4</f>
        <v>46.44567575135765</v>
      </c>
      <c r="S69" s="2">
        <f>-P69*(O69+N69)</f>
        <v>-151.89491000928618</v>
      </c>
      <c r="T69" s="2">
        <f>P69*O69*N69</f>
        <v>101.44005189781969</v>
      </c>
      <c r="U69" s="24"/>
      <c r="V69" s="24">
        <f>(-S69-SQRT(S69*S69-4*R69*T69))/2/R69</f>
        <v>0.9353426639561297</v>
      </c>
      <c r="W69" s="24">
        <f>(-S69+SQRT(S69*S69-4*R69*T69))/2/R69</f>
        <v>2.3350352033493356</v>
      </c>
      <c r="X69" s="24">
        <f>IF((V69&gt;=0)*(V69&lt;=1),V69,W69)</f>
        <v>0.9353426639561297</v>
      </c>
      <c r="Y69" s="24"/>
      <c r="Z69" s="18">
        <f>O69-X69</f>
        <v>0.06447733437521241</v>
      </c>
    </row>
    <row r="70" spans="1:26" ht="13.5">
      <c r="A70" s="24">
        <f>RAND()</f>
        <v>0.9094769440530447</v>
      </c>
      <c r="B70" s="24">
        <f>RAND()</f>
        <v>0.09994841536496456</v>
      </c>
      <c r="C70" s="24">
        <f>RAND()</f>
        <v>0.430786610795171</v>
      </c>
      <c r="D70" s="24">
        <f>RAND()</f>
        <v>0.6289338754877545</v>
      </c>
      <c r="E70" s="32">
        <f>SQRT(-2*LN(A70))*COS(2*PI()*B70)</f>
        <v>0.3525129719928767</v>
      </c>
      <c r="F70" s="32">
        <f>SQRT(-2*LN(A70))*SIN(2*PI()*B70)</f>
        <v>0.25594114076383023</v>
      </c>
      <c r="G70" s="32">
        <f>SQRT(-2*LN(C70))*COS(2*PI()*D70)</f>
        <v>-0.8947225533424217</v>
      </c>
      <c r="H70" s="32">
        <f>SQRT(-2*LN(C70))*SIN(2*PI()*D70)</f>
        <v>-0.9400831775069158</v>
      </c>
      <c r="I70" s="24"/>
      <c r="J70" s="24">
        <f>E70</f>
        <v>0.3525129719928767</v>
      </c>
      <c r="K70" s="24">
        <f>F70</f>
        <v>0.25594114076383023</v>
      </c>
      <c r="L70" s="24">
        <f>G70</f>
        <v>-0.8947225533424217</v>
      </c>
      <c r="N70" s="24">
        <f>N$17+N$18*J70</f>
        <v>2.003525129719929</v>
      </c>
      <c r="O70" s="24">
        <f>O$17+O$18*K70</f>
        <v>1.0025594114076384</v>
      </c>
      <c r="P70" s="24">
        <f>P$17+P$18*L70</f>
        <v>50.41052774466576</v>
      </c>
      <c r="R70" s="2">
        <f>P70-4</f>
        <v>46.41052774466576</v>
      </c>
      <c r="S70" s="2">
        <f>-P70*(O70+N70)</f>
        <v>-151.53830816332206</v>
      </c>
      <c r="T70" s="2">
        <f>P70*O70*N70</f>
        <v>101.25725651517891</v>
      </c>
      <c r="U70" s="24"/>
      <c r="V70" s="24">
        <f>(-S70-SQRT(S70*S70-4*R70*T70))/2/R70</f>
        <v>0.9371993068586691</v>
      </c>
      <c r="W70" s="24">
        <f>(-S70+SQRT(S70*S70-4*R70*T70))/2/R70</f>
        <v>2.3279716689387193</v>
      </c>
      <c r="X70" s="24">
        <f>IF((V70&gt;=0)*(V70&lt;=1),V70,W70)</f>
        <v>0.9371993068586691</v>
      </c>
      <c r="Y70" s="24"/>
      <c r="Z70" s="18">
        <f>O70-X70</f>
        <v>0.06536010454896923</v>
      </c>
    </row>
    <row r="71" spans="1:26" ht="13.5">
      <c r="A71" s="24">
        <f>RAND()</f>
        <v>0.4737605968745982</v>
      </c>
      <c r="B71" s="24">
        <f>RAND()</f>
        <v>0.9290331391543735</v>
      </c>
      <c r="C71" s="24">
        <f>RAND()</f>
        <v>0.14881714196847834</v>
      </c>
      <c r="D71" s="24">
        <f>RAND()</f>
        <v>0.257853939394018</v>
      </c>
      <c r="E71" s="32">
        <f>SQRT(-2*LN(A71))*COS(2*PI()*B71)</f>
        <v>1.102820976830154</v>
      </c>
      <c r="F71" s="32">
        <f>SQRT(-2*LN(A71))*SIN(2*PI()*B71)</f>
        <v>-0.5271548184249567</v>
      </c>
      <c r="G71" s="32">
        <f>SQRT(-2*LN(C71))*COS(2*PI()*D71)</f>
        <v>-0.09628482268846682</v>
      </c>
      <c r="H71" s="32">
        <f>SQRT(-2*LN(C71))*SIN(2*PI()*D71)</f>
        <v>1.9495648633873042</v>
      </c>
      <c r="I71" s="24"/>
      <c r="J71" s="24">
        <f>E71</f>
        <v>1.102820976830154</v>
      </c>
      <c r="K71" s="24">
        <f>F71</f>
        <v>-0.5271548184249567</v>
      </c>
      <c r="L71" s="24">
        <f>G71</f>
        <v>-0.09628482268846682</v>
      </c>
      <c r="N71" s="24">
        <f>N$17+N$18*J71</f>
        <v>2.0110282097683014</v>
      </c>
      <c r="O71" s="24">
        <f>O$17+O$18*K71</f>
        <v>0.9947284518157504</v>
      </c>
      <c r="P71" s="24">
        <f>P$17+P$18*L71</f>
        <v>50.490371517731155</v>
      </c>
      <c r="R71" s="2">
        <f>P71-4</f>
        <v>46.490371517731155</v>
      </c>
      <c r="S71" s="2">
        <f>-P71*(O71+N71)</f>
        <v>-151.76177053527408</v>
      </c>
      <c r="T71" s="2">
        <f>P71*O71*N71</f>
        <v>101.00230129617692</v>
      </c>
      <c r="U71" s="24"/>
      <c r="V71" s="24">
        <f>(-S71-SQRT(S71*S71-4*R71*T71))/2/R71</f>
        <v>0.9311247694868892</v>
      </c>
      <c r="W71" s="24">
        <f>(-S71+SQRT(S71*S71-4*R71*T71))/2/R71</f>
        <v>2.333245154453018</v>
      </c>
      <c r="X71" s="24">
        <f>IF((V71&gt;=0)*(V71&lt;=1),V71,W71)</f>
        <v>0.9311247694868892</v>
      </c>
      <c r="Y71" s="24"/>
      <c r="Z71" s="18">
        <f>O71-X71</f>
        <v>0.06360368232886127</v>
      </c>
    </row>
    <row r="72" spans="1:26" ht="13.5">
      <c r="A72" s="24">
        <f>RAND()</f>
        <v>0.49279320170495056</v>
      </c>
      <c r="B72" s="24">
        <f>RAND()</f>
        <v>0.9436241615664374</v>
      </c>
      <c r="C72" s="24">
        <f>RAND()</f>
        <v>0.20809554645754097</v>
      </c>
      <c r="D72" s="24">
        <f>RAND()</f>
        <v>0.5781331249880878</v>
      </c>
      <c r="E72" s="32">
        <f>SQRT(-2*LN(A72))*COS(2*PI()*B72)</f>
        <v>1.115818718635912</v>
      </c>
      <c r="F72" s="32">
        <f>SQRT(-2*LN(A72))*SIN(2*PI()*B72)</f>
        <v>-0.41264986531056963</v>
      </c>
      <c r="G72" s="32">
        <f>SQRT(-2*LN(C72))*COS(2*PI()*D72)</f>
        <v>-1.562605345850036</v>
      </c>
      <c r="H72" s="32">
        <f>SQRT(-2*LN(C72))*SIN(2*PI()*D72)</f>
        <v>-0.8353325246210521</v>
      </c>
      <c r="I72" s="24"/>
      <c r="J72" s="24">
        <f>E72</f>
        <v>1.115818718635912</v>
      </c>
      <c r="K72" s="24">
        <f>F72</f>
        <v>-0.41264986531056963</v>
      </c>
      <c r="L72" s="24">
        <f>G72</f>
        <v>-1.562605345850036</v>
      </c>
      <c r="N72" s="24">
        <f>N$17+N$18*J72</f>
        <v>2.0111581871863593</v>
      </c>
      <c r="O72" s="24">
        <f>O$17+O$18*K72</f>
        <v>0.9958735013468943</v>
      </c>
      <c r="P72" s="24">
        <f>P$17+P$18*L72</f>
        <v>50.343739465415</v>
      </c>
      <c r="R72" s="2">
        <f>P72-4</f>
        <v>46.343739465415</v>
      </c>
      <c r="S72" s="2">
        <f>-P72*(O72+N72)</f>
        <v>-151.38521989176505</v>
      </c>
      <c r="T72" s="2">
        <f>P72*O72*N72</f>
        <v>100.83141901380999</v>
      </c>
      <c r="U72" s="24"/>
      <c r="V72" s="24">
        <f>(-S72-SQRT(S72*S72-4*R72*T72))/2/R72</f>
        <v>0.9319335178687689</v>
      </c>
      <c r="W72" s="24">
        <f>(-S72+SQRT(S72*S72-4*R72*T72))/2/R72</f>
        <v>2.33463973750566</v>
      </c>
      <c r="X72" s="24">
        <f>IF((V72&gt;=0)*(V72&lt;=1),V72,W72)</f>
        <v>0.9319335178687689</v>
      </c>
      <c r="Y72" s="24"/>
      <c r="Z72" s="18">
        <f>O72-X72</f>
        <v>0.06393998347812546</v>
      </c>
    </row>
    <row r="73" spans="1:26" ht="13.5">
      <c r="A73" s="24">
        <f>RAND()</f>
        <v>0.256488747189951</v>
      </c>
      <c r="B73" s="24">
        <f>RAND()</f>
        <v>0.9869904729444737</v>
      </c>
      <c r="C73" s="24">
        <f>RAND()</f>
        <v>0.855516424128212</v>
      </c>
      <c r="D73" s="24">
        <f>RAND()</f>
        <v>0.11175536954043964</v>
      </c>
      <c r="E73" s="32">
        <f>SQRT(-2*LN(A73))*COS(2*PI()*B73)</f>
        <v>1.6441406344559848</v>
      </c>
      <c r="F73" s="32">
        <f>SQRT(-2*LN(A73))*SIN(2*PI()*B73)</f>
        <v>-0.13469426864919848</v>
      </c>
      <c r="G73" s="32">
        <f>SQRT(-2*LN(C73))*COS(2*PI()*D73)</f>
        <v>0.4265005550416916</v>
      </c>
      <c r="H73" s="32">
        <f>SQRT(-2*LN(C73))*SIN(2*PI()*D73)</f>
        <v>0.36082856269735997</v>
      </c>
      <c r="I73" s="24"/>
      <c r="J73" s="24">
        <f>E73</f>
        <v>1.6441406344559848</v>
      </c>
      <c r="K73" s="24">
        <f>F73</f>
        <v>-0.13469426864919848</v>
      </c>
      <c r="L73" s="24">
        <f>G73</f>
        <v>0.4265005550416916</v>
      </c>
      <c r="N73" s="24">
        <f>N$17+N$18*J73</f>
        <v>2.0164414063445597</v>
      </c>
      <c r="O73" s="24">
        <f>O$17+O$18*K73</f>
        <v>0.9986530573135081</v>
      </c>
      <c r="P73" s="24">
        <f>P$17+P$18*L73</f>
        <v>50.54265005550417</v>
      </c>
      <c r="R73" s="2">
        <f>P73-4</f>
        <v>46.54265005550417</v>
      </c>
      <c r="S73" s="2">
        <f>-P73*(O73+N73)</f>
        <v>-152.39086436095775</v>
      </c>
      <c r="T73" s="2">
        <f>P73*O73*N73</f>
        <v>101.77901695367537</v>
      </c>
      <c r="U73" s="24"/>
      <c r="V73" s="24">
        <f>(-S73-SQRT(S73*S73-4*R73*T73))/2/R73</f>
        <v>0.9347293356396785</v>
      </c>
      <c r="W73" s="24">
        <f>(-S73+SQRT(S73*S73-4*R73*T73))/2/R73</f>
        <v>2.3394904214911447</v>
      </c>
      <c r="X73" s="24">
        <f>IF((V73&gt;=0)*(V73&lt;=1),V73,W73)</f>
        <v>0.9347293356396785</v>
      </c>
      <c r="Y73" s="24"/>
      <c r="Z73" s="18">
        <f>O73-X73</f>
        <v>0.06392372167382954</v>
      </c>
    </row>
    <row r="74" spans="1:26" ht="13.5">
      <c r="A74" s="24">
        <f>RAND()</f>
        <v>0.8609030195081352</v>
      </c>
      <c r="B74" s="24">
        <f>RAND()</f>
        <v>0.7235903404422287</v>
      </c>
      <c r="C74" s="24">
        <f>RAND()</f>
        <v>0.30998333983557036</v>
      </c>
      <c r="D74" s="24">
        <f>RAND()</f>
        <v>0.46126055685129175</v>
      </c>
      <c r="E74" s="32">
        <f>SQRT(-2*LN(A74))*COS(2*PI()*B74)</f>
        <v>-0.09040244073921438</v>
      </c>
      <c r="F74" s="32">
        <f>SQRT(-2*LN(A74))*SIN(2*PI()*B74)</f>
        <v>-0.5397909174729116</v>
      </c>
      <c r="G74" s="32">
        <f>SQRT(-2*LN(C74))*COS(2*PI()*D74)</f>
        <v>-1.4853983253067644</v>
      </c>
      <c r="H74" s="32">
        <f>SQRT(-2*LN(C74))*SIN(2*PI()*D74)</f>
        <v>0.3688702563258649</v>
      </c>
      <c r="I74" s="24"/>
      <c r="J74" s="24">
        <f>E74</f>
        <v>-0.09040244073921438</v>
      </c>
      <c r="K74" s="24">
        <f>F74</f>
        <v>-0.5397909174729116</v>
      </c>
      <c r="L74" s="24">
        <f>G74</f>
        <v>-1.4853983253067644</v>
      </c>
      <c r="N74" s="24">
        <f>N$17+N$18*J74</f>
        <v>1.9990959755926079</v>
      </c>
      <c r="O74" s="24">
        <f>O$17+O$18*K74</f>
        <v>0.9946020908252708</v>
      </c>
      <c r="P74" s="24">
        <f>P$17+P$18*L74</f>
        <v>50.35146016746933</v>
      </c>
      <c r="R74" s="2">
        <f>P74-4</f>
        <v>46.35146016746933</v>
      </c>
      <c r="S74" s="2">
        <f>-P74*(O74+N74)</f>
        <v>-150.73706894466974</v>
      </c>
      <c r="T74" s="2">
        <f>P74*O74*N74</f>
        <v>100.11406187555356</v>
      </c>
      <c r="U74" s="24"/>
      <c r="V74" s="24">
        <f>(-S74-SQRT(S74*S74-4*R74*T74))/2/R74</f>
        <v>0.9302784922037134</v>
      </c>
      <c r="W74" s="24">
        <f>(-S74+SQRT(S74*S74-4*R74*T74))/2/R74</f>
        <v>2.3217672556551854</v>
      </c>
      <c r="X74" s="24">
        <f>IF((V74&gt;=0)*(V74&lt;=1),V74,W74)</f>
        <v>0.9302784922037134</v>
      </c>
      <c r="Y74" s="24"/>
      <c r="Z74" s="18">
        <f>O74-X74</f>
        <v>0.06432359862155745</v>
      </c>
    </row>
    <row r="75" spans="1:26" ht="13.5">
      <c r="A75" s="24">
        <f>RAND()</f>
        <v>0.2477253211781641</v>
      </c>
      <c r="B75" s="24">
        <f>RAND()</f>
        <v>0.5177120908660979</v>
      </c>
      <c r="C75" s="24">
        <f>RAND()</f>
        <v>0.4556739581778753</v>
      </c>
      <c r="D75" s="24">
        <f>RAND()</f>
        <v>0.28906027099928255</v>
      </c>
      <c r="E75" s="32">
        <f>SQRT(-2*LN(A75))*COS(2*PI()*B75)</f>
        <v>-1.660255016422055</v>
      </c>
      <c r="F75" s="32">
        <f>SQRT(-2*LN(A75))*SIN(2*PI()*B75)</f>
        <v>-0.1855336236363088</v>
      </c>
      <c r="G75" s="32">
        <f>SQRT(-2*LN(C75))*COS(2*PI()*D75)</f>
        <v>-0.3046258011223239</v>
      </c>
      <c r="H75" s="32">
        <f>SQRT(-2*LN(C75))*SIN(2*PI()*D75)</f>
        <v>1.216206635277243</v>
      </c>
      <c r="I75" s="24"/>
      <c r="J75" s="24">
        <f>E75</f>
        <v>-1.660255016422055</v>
      </c>
      <c r="K75" s="24">
        <f>F75</f>
        <v>-0.1855336236363088</v>
      </c>
      <c r="L75" s="24">
        <f>G75</f>
        <v>-0.3046258011223239</v>
      </c>
      <c r="N75" s="24">
        <f>N$17+N$18*J75</f>
        <v>1.9833974498357794</v>
      </c>
      <c r="O75" s="24">
        <f>O$17+O$18*K75</f>
        <v>0.9981446637636369</v>
      </c>
      <c r="P75" s="24">
        <f>P$17+P$18*L75</f>
        <v>50.469537419887764</v>
      </c>
      <c r="R75" s="2">
        <f>P75-4</f>
        <v>46.469537419887764</v>
      </c>
      <c r="S75" s="2">
        <f>-P75*(O75+N75)</f>
        <v>-150.477051271277</v>
      </c>
      <c r="T75" s="2">
        <f>P75*O75*N75</f>
        <v>99.91543051873649</v>
      </c>
      <c r="U75" s="24"/>
      <c r="V75" s="24">
        <f>(-S75-SQRT(S75*S75-4*R75*T75))/2/R75</f>
        <v>0.9325541759730079</v>
      </c>
      <c r="W75" s="24">
        <f>(-S75+SQRT(S75*S75-4*R75*T75))/2/R75</f>
        <v>2.305632809010335</v>
      </c>
      <c r="X75" s="24">
        <f>IF((V75&gt;=0)*(V75&lt;=1),V75,W75)</f>
        <v>0.9325541759730079</v>
      </c>
      <c r="Y75" s="24"/>
      <c r="Z75" s="18">
        <f>O75-X75</f>
        <v>0.06559048779062893</v>
      </c>
    </row>
    <row r="76" spans="1:26" ht="13.5">
      <c r="A76" s="24">
        <f>RAND()</f>
        <v>0.9817493853103765</v>
      </c>
      <c r="B76" s="24">
        <f>RAND()</f>
        <v>0.9930113272247575</v>
      </c>
      <c r="C76" s="24">
        <f>RAND()</f>
        <v>0.8794295132587887</v>
      </c>
      <c r="D76" s="24">
        <f>RAND()</f>
        <v>0.558715905084894</v>
      </c>
      <c r="E76" s="32">
        <f>SQRT(-2*LN(A76))*COS(2*PI()*B76)</f>
        <v>0.19174837040874404</v>
      </c>
      <c r="F76" s="32">
        <f>SQRT(-2*LN(A76))*SIN(2*PI()*B76)</f>
        <v>-0.00842530275474974</v>
      </c>
      <c r="G76" s="32">
        <f>SQRT(-2*LN(C76))*COS(2*PI()*D76)</f>
        <v>-0.4728087158007656</v>
      </c>
      <c r="H76" s="32">
        <f>SQRT(-2*LN(C76))*SIN(2*PI()*D76)</f>
        <v>-0.18279945981119441</v>
      </c>
      <c r="I76" s="24"/>
      <c r="J76" s="24">
        <f>E76</f>
        <v>0.19174837040874404</v>
      </c>
      <c r="K76" s="24">
        <f>F76</f>
        <v>-0.00842530275474974</v>
      </c>
      <c r="L76" s="24">
        <f>G76</f>
        <v>-0.4728087158007656</v>
      </c>
      <c r="N76" s="24">
        <f>N$17+N$18*J76</f>
        <v>2.0019174837040876</v>
      </c>
      <c r="O76" s="24">
        <f>O$17+O$18*K76</f>
        <v>0.9999157469724526</v>
      </c>
      <c r="P76" s="24">
        <f>P$17+P$18*L76</f>
        <v>50.45271912841992</v>
      </c>
      <c r="R76" s="2">
        <f>P76-4</f>
        <v>46.45271912841992</v>
      </c>
      <c r="S76" s="2">
        <f>-P76*(O76+N76)</f>
        <v>-151.45064885768085</v>
      </c>
      <c r="T76" s="2">
        <f>P76*O76*N76</f>
        <v>100.9936707840975</v>
      </c>
      <c r="U76" s="24"/>
      <c r="V76" s="24">
        <f>(-S76-SQRT(S76*S76-4*R76*T76))/2/R76</f>
        <v>0.9349604013004323</v>
      </c>
      <c r="W76" s="24">
        <f>(-S76+SQRT(S76*S76-4*R76*T76))/2/R76</f>
        <v>2.3253578685298226</v>
      </c>
      <c r="X76" s="24">
        <f>IF((V76&gt;=0)*(V76&lt;=1),V76,W76)</f>
        <v>0.9349604013004323</v>
      </c>
      <c r="Y76" s="24"/>
      <c r="Z76" s="18">
        <f>O76-X76</f>
        <v>0.06495534567202021</v>
      </c>
    </row>
    <row r="77" spans="1:26" ht="13.5">
      <c r="A77" s="24">
        <f>RAND()</f>
        <v>0.6442902687088973</v>
      </c>
      <c r="B77" s="24">
        <f>RAND()</f>
        <v>0.6966583834338069</v>
      </c>
      <c r="C77" s="24">
        <f>RAND()</f>
        <v>0.9769108796425925</v>
      </c>
      <c r="D77" s="24">
        <f>RAND()</f>
        <v>0.08962377382505676</v>
      </c>
      <c r="E77" s="32">
        <f>SQRT(-2*LN(A77))*COS(2*PI()*B77)</f>
        <v>-0.3084121639627969</v>
      </c>
      <c r="F77" s="32">
        <f>SQRT(-2*LN(A77))*SIN(2*PI()*B77)</f>
        <v>-0.885490705966015</v>
      </c>
      <c r="G77" s="32">
        <f>SQRT(-2*LN(C77))*COS(2*PI()*D77)</f>
        <v>0.1827725575418152</v>
      </c>
      <c r="H77" s="32">
        <f>SQRT(-2*LN(C77))*SIN(2*PI()*D77)</f>
        <v>0.11538583608889512</v>
      </c>
      <c r="I77" s="24"/>
      <c r="J77" s="24">
        <f>E77</f>
        <v>-0.3084121639627969</v>
      </c>
      <c r="K77" s="24">
        <f>F77</f>
        <v>-0.885490705966015</v>
      </c>
      <c r="L77" s="24">
        <f>G77</f>
        <v>0.1827725575418152</v>
      </c>
      <c r="N77" s="24">
        <f>N$17+N$18*J77</f>
        <v>1.996915878360372</v>
      </c>
      <c r="O77" s="24">
        <f>O$17+O$18*K77</f>
        <v>0.9911450929403398</v>
      </c>
      <c r="P77" s="24">
        <f>P$17+P$18*L77</f>
        <v>50.51827725575418</v>
      </c>
      <c r="R77" s="2">
        <f>P77-4</f>
        <v>46.51827725575418</v>
      </c>
      <c r="S77" s="2">
        <f>-P77*(O77+N77)</f>
        <v>-150.95169260526748</v>
      </c>
      <c r="T77" s="2">
        <f>P77*O77*N77</f>
        <v>99.98746033407342</v>
      </c>
      <c r="U77" s="24"/>
      <c r="V77" s="24">
        <f>(-S77-SQRT(S77*S77-4*R77*T77))/2/R77</f>
        <v>0.9274598558262194</v>
      </c>
      <c r="W77" s="24">
        <f>(-S77+SQRT(S77*S77-4*R77*T77))/2/R77</f>
        <v>2.317537627106044</v>
      </c>
      <c r="X77" s="24">
        <f>IF((V77&gt;=0)*(V77&lt;=1),V77,W77)</f>
        <v>0.9274598558262194</v>
      </c>
      <c r="Y77" s="24"/>
      <c r="Z77" s="18">
        <f>O77-X77</f>
        <v>0.06368523711412044</v>
      </c>
    </row>
    <row r="78" spans="1:26" ht="13.5">
      <c r="A78" s="24">
        <f>RAND()</f>
        <v>0.475510631001257</v>
      </c>
      <c r="B78" s="24">
        <f>RAND()</f>
        <v>0.27361394152114343</v>
      </c>
      <c r="C78" s="24">
        <f>RAND()</f>
        <v>0.36456151713926727</v>
      </c>
      <c r="D78" s="24">
        <f>RAND()</f>
        <v>0.7045357016382695</v>
      </c>
      <c r="E78" s="32">
        <f>SQRT(-2*LN(A78))*COS(2*PI()*B78)</f>
        <v>-0.1802478606829082</v>
      </c>
      <c r="F78" s="32">
        <f>SQRT(-2*LN(A78))*SIN(2*PI()*B78)</f>
        <v>1.2059198929325197</v>
      </c>
      <c r="G78" s="32">
        <f>SQRT(-2*LN(C78))*COS(2*PI()*D78)</f>
        <v>-0.40031434195061555</v>
      </c>
      <c r="H78" s="32">
        <f>SQRT(-2*LN(C78))*SIN(2*PI()*D78)</f>
        <v>-1.3630364516672884</v>
      </c>
      <c r="I78" s="24"/>
      <c r="J78" s="24">
        <f>E78</f>
        <v>-0.1802478606829082</v>
      </c>
      <c r="K78" s="24">
        <f>F78</f>
        <v>1.2059198929325197</v>
      </c>
      <c r="L78" s="24">
        <f>G78</f>
        <v>-0.40031434195061555</v>
      </c>
      <c r="N78" s="24">
        <f>N$17+N$18*J78</f>
        <v>1.9981975213931709</v>
      </c>
      <c r="O78" s="24">
        <f>O$17+O$18*K78</f>
        <v>1.0120591989293253</v>
      </c>
      <c r="P78" s="24">
        <f>P$17+P$18*L78</f>
        <v>50.459968565804935</v>
      </c>
      <c r="R78" s="2">
        <f>P78-4</f>
        <v>46.459968565804935</v>
      </c>
      <c r="S78" s="2">
        <f>-P78*(O78+N78)</f>
        <v>-151.8974594824762</v>
      </c>
      <c r="T78" s="2">
        <f>P78*O78*N78</f>
        <v>102.04490089508668</v>
      </c>
      <c r="U78" s="24"/>
      <c r="V78" s="24">
        <f>(-S78-SQRT(S78*S78-4*R78*T78))/2/R78</f>
        <v>0.9448707387384231</v>
      </c>
      <c r="W78" s="24">
        <f>(-S78+SQRT(S78*S78-4*R78*T78))/2/R78</f>
        <v>2.3245559133121865</v>
      </c>
      <c r="X78" s="24">
        <f>IF((V78&gt;=0)*(V78&lt;=1),V78,W78)</f>
        <v>0.9448707387384231</v>
      </c>
      <c r="Y78" s="24"/>
      <c r="Z78" s="18">
        <f>O78-X78</f>
        <v>0.06718846019090219</v>
      </c>
    </row>
    <row r="79" spans="1:26" ht="13.5">
      <c r="A79" s="24">
        <f>RAND()</f>
        <v>0.4120557888897805</v>
      </c>
      <c r="B79" s="24">
        <f>RAND()</f>
        <v>0.8983566856351652</v>
      </c>
      <c r="C79" s="24">
        <f>RAND()</f>
        <v>0.867087634964569</v>
      </c>
      <c r="D79" s="24">
        <f>RAND()</f>
        <v>0.5806643769278801</v>
      </c>
      <c r="E79" s="32">
        <f>SQRT(-2*LN(A79))*COS(2*PI()*B79)</f>
        <v>1.069158630117175</v>
      </c>
      <c r="F79" s="32">
        <f>SQRT(-2*LN(A79))*SIN(2*PI()*B79)</f>
        <v>-0.7937839009403483</v>
      </c>
      <c r="G79" s="32">
        <f>SQRT(-2*LN(C79))*COS(2*PI()*D79)</f>
        <v>-0.4669307497123659</v>
      </c>
      <c r="H79" s="32">
        <f>SQRT(-2*LN(C79))*SIN(2*PI()*D79)</f>
        <v>-0.2592414565831983</v>
      </c>
      <c r="I79" s="24"/>
      <c r="J79" s="24">
        <f>E79</f>
        <v>1.069158630117175</v>
      </c>
      <c r="K79" s="24">
        <f>F79</f>
        <v>-0.7937839009403483</v>
      </c>
      <c r="L79" s="24">
        <f>G79</f>
        <v>-0.4669307497123659</v>
      </c>
      <c r="N79" s="24">
        <f>N$17+N$18*J79</f>
        <v>2.0106915863011716</v>
      </c>
      <c r="O79" s="24">
        <f>O$17+O$18*K79</f>
        <v>0.9920621609905965</v>
      </c>
      <c r="P79" s="24">
        <f>P$17+P$18*L79</f>
        <v>50.45330692502876</v>
      </c>
      <c r="R79" s="2">
        <f>P79-4</f>
        <v>46.45330692502876</v>
      </c>
      <c r="S79" s="2">
        <f>-P79*(O79+N79)</f>
        <v>-151.49885643239185</v>
      </c>
      <c r="T79" s="2">
        <f>P79*O79*N79</f>
        <v>100.64077740366619</v>
      </c>
      <c r="U79" s="24"/>
      <c r="V79" s="24">
        <f>(-S79-SQRT(S79*S79-4*R79*T79))/2/R79</f>
        <v>0.9288381535826359</v>
      </c>
      <c r="W79" s="24">
        <f>(-S79+SQRT(S79*S79-4*R79*T79))/2/R79</f>
        <v>2.332476625942031</v>
      </c>
      <c r="X79" s="24">
        <f>IF((V79&gt;=0)*(V79&lt;=1),V79,W79)</f>
        <v>0.9288381535826359</v>
      </c>
      <c r="Y79" s="24"/>
      <c r="Z79" s="18">
        <f>O79-X79</f>
        <v>0.06322400740796064</v>
      </c>
    </row>
    <row r="80" spans="1:26" ht="13.5">
      <c r="A80" s="24">
        <f>RAND()</f>
        <v>0.875235402062024</v>
      </c>
      <c r="B80" s="24">
        <f>RAND()</f>
        <v>0.9784410303567272</v>
      </c>
      <c r="C80" s="24">
        <f>RAND()</f>
        <v>0.2611534192305056</v>
      </c>
      <c r="D80" s="24">
        <f>RAND()</f>
        <v>0.014055033710153748</v>
      </c>
      <c r="E80" s="32">
        <f>SQRT(-2*LN(A80))*COS(2*PI()*B80)</f>
        <v>0.5115311659812881</v>
      </c>
      <c r="F80" s="32">
        <f>SQRT(-2*LN(A80))*SIN(2*PI()*B80)</f>
        <v>-0.069718447970935</v>
      </c>
      <c r="G80" s="32">
        <f>SQRT(-2*LN(C80))*COS(2*PI()*D80)</f>
        <v>1.6323011293600478</v>
      </c>
      <c r="H80" s="32">
        <f>SQRT(-2*LN(C80))*SIN(2*PI()*D80)</f>
        <v>0.14452503419944301</v>
      </c>
      <c r="I80" s="24"/>
      <c r="J80" s="24">
        <f>E80</f>
        <v>0.5115311659812881</v>
      </c>
      <c r="K80" s="24">
        <f>F80</f>
        <v>-0.069718447970935</v>
      </c>
      <c r="L80" s="24">
        <f>G80</f>
        <v>1.6323011293600478</v>
      </c>
      <c r="N80" s="24">
        <f>N$17+N$18*J80</f>
        <v>2.005115311659813</v>
      </c>
      <c r="O80" s="24">
        <f>O$17+O$18*K80</f>
        <v>0.9993028155202907</v>
      </c>
      <c r="P80" s="24">
        <f>P$17+P$18*L80</f>
        <v>50.663230112936006</v>
      </c>
      <c r="R80" s="2">
        <f>P80-4</f>
        <v>46.663230112936006</v>
      </c>
      <c r="S80" s="2">
        <f>-P80*(O80+N80)</f>
        <v>-152.2135269328018</v>
      </c>
      <c r="T80" s="2">
        <f>P80*O80*N80</f>
        <v>101.51479452105615</v>
      </c>
      <c r="U80" s="24"/>
      <c r="V80" s="24">
        <f>(-S80-SQRT(S80*S80-4*R80*T80))/2/R80</f>
        <v>0.9348354270838363</v>
      </c>
      <c r="W80" s="24">
        <f>(-S80+SQRT(S80*S80-4*R80*T80))/2/R80</f>
        <v>2.3271232192509594</v>
      </c>
      <c r="X80" s="24">
        <f>IF((V80&gt;=0)*(V80&lt;=1),V80,W80)</f>
        <v>0.9348354270838363</v>
      </c>
      <c r="Y80" s="24"/>
      <c r="Z80" s="18">
        <f>O80-X80</f>
        <v>0.06446738843645439</v>
      </c>
    </row>
    <row r="81" spans="1:26" ht="13.5">
      <c r="A81" s="24">
        <f>RAND()</f>
        <v>0.08079678041277866</v>
      </c>
      <c r="B81" s="24">
        <f>RAND()</f>
        <v>0.5186365955883661</v>
      </c>
      <c r="C81" s="24">
        <f>RAND()</f>
        <v>0.9606681823459433</v>
      </c>
      <c r="D81" s="24">
        <f>RAND()</f>
        <v>0.4083372310041538</v>
      </c>
      <c r="E81" s="32">
        <f>SQRT(-2*LN(A81))*COS(2*PI()*B81)</f>
        <v>-2.227769857980717</v>
      </c>
      <c r="F81" s="32">
        <f>SQRT(-2*LN(A81))*SIN(2*PI()*B81)</f>
        <v>-0.2620644598634635</v>
      </c>
      <c r="G81" s="32">
        <f>SQRT(-2*LN(C81))*COS(2*PI()*D81)</f>
        <v>-0.23758958332617688</v>
      </c>
      <c r="H81" s="32">
        <f>SQRT(-2*LN(C81))*SIN(2*PI()*D81)</f>
        <v>0.1542842072445628</v>
      </c>
      <c r="I81" s="24"/>
      <c r="J81" s="24">
        <f>E81</f>
        <v>-2.227769857980717</v>
      </c>
      <c r="K81" s="24">
        <f>F81</f>
        <v>-0.2620644598634635</v>
      </c>
      <c r="L81" s="24">
        <f>G81</f>
        <v>-0.23758958332617688</v>
      </c>
      <c r="N81" s="24">
        <f>N$17+N$18*J81</f>
        <v>1.9777223014201928</v>
      </c>
      <c r="O81" s="24">
        <f>O$17+O$18*K81</f>
        <v>0.9973793554013654</v>
      </c>
      <c r="P81" s="24">
        <f>P$17+P$18*L81</f>
        <v>50.47624104166738</v>
      </c>
      <c r="R81" s="2">
        <f>P81-4</f>
        <v>46.47624104166738</v>
      </c>
      <c r="S81" s="2">
        <f>-P81*(O81+N81)</f>
        <v>-150.17194835318895</v>
      </c>
      <c r="T81" s="2">
        <f>P81*O81*N81</f>
        <v>99.56637392347038</v>
      </c>
      <c r="U81" s="24"/>
      <c r="V81" s="24">
        <f>(-S81-SQRT(S81*S81-4*R81*T81))/2/R81</f>
        <v>0.9316301998665882</v>
      </c>
      <c r="W81" s="24">
        <f>(-S81+SQRT(S81*S81-4*R81*T81))/2/R81</f>
        <v>2.2995250094919997</v>
      </c>
      <c r="X81" s="24">
        <f>IF((V81&gt;=0)*(V81&lt;=1),V81,W81)</f>
        <v>0.9316301998665882</v>
      </c>
      <c r="Y81" s="24"/>
      <c r="Z81" s="18">
        <f>O81-X81</f>
        <v>0.06574915553477712</v>
      </c>
    </row>
    <row r="82" spans="1:26" ht="13.5">
      <c r="A82" s="24">
        <f>RAND()</f>
        <v>0.27332900982346675</v>
      </c>
      <c r="B82" s="24">
        <f>RAND()</f>
        <v>0.18249814097594758</v>
      </c>
      <c r="C82" s="24">
        <f>RAND()</f>
        <v>0.7494872030963365</v>
      </c>
      <c r="D82" s="24">
        <f>RAND()</f>
        <v>0.5300366997939483</v>
      </c>
      <c r="E82" s="32">
        <f>SQRT(-2*LN(A82))*COS(2*PI()*B82)</f>
        <v>0.6628182344627138</v>
      </c>
      <c r="F82" s="32">
        <f>SQRT(-2*LN(A82))*SIN(2*PI()*B82)</f>
        <v>1.467933948969053</v>
      </c>
      <c r="G82" s="32">
        <f>SQRT(-2*LN(C82))*COS(2*PI()*D82)</f>
        <v>-0.7459443742061145</v>
      </c>
      <c r="H82" s="32">
        <f>SQRT(-2*LN(C82))*SIN(2*PI()*D82)</f>
        <v>-0.1424747753197146</v>
      </c>
      <c r="I82" s="24"/>
      <c r="J82" s="24">
        <f>E82</f>
        <v>0.6628182344627138</v>
      </c>
      <c r="K82" s="24">
        <f>F82</f>
        <v>1.467933948969053</v>
      </c>
      <c r="L82" s="24">
        <f>G82</f>
        <v>-0.7459443742061145</v>
      </c>
      <c r="N82" s="24">
        <f>N$17+N$18*J82</f>
        <v>2.006628182344627</v>
      </c>
      <c r="O82" s="24">
        <f>O$17+O$18*K82</f>
        <v>1.0146793394896905</v>
      </c>
      <c r="P82" s="24">
        <f>P$17+P$18*L82</f>
        <v>50.425405562579385</v>
      </c>
      <c r="R82" s="2">
        <f>P82-4</f>
        <v>46.425405562579385</v>
      </c>
      <c r="S82" s="2">
        <f>-P82*(O82+N82)</f>
        <v>-152.35065711776713</v>
      </c>
      <c r="T82" s="2">
        <f>P82*O82*N82</f>
        <v>102.67036946011716</v>
      </c>
      <c r="U82" s="24"/>
      <c r="V82" s="24">
        <f>(-S82-SQRT(S82*S82-4*R82*T82))/2/R82</f>
        <v>0.9474506008991831</v>
      </c>
      <c r="W82" s="24">
        <f>(-S82+SQRT(S82*S82-4*R82*T82))/2/R82</f>
        <v>2.3341719346843823</v>
      </c>
      <c r="X82" s="24">
        <f>IF((V82&gt;=0)*(V82&lt;=1),V82,W82)</f>
        <v>0.9474506008991831</v>
      </c>
      <c r="Y82" s="24"/>
      <c r="Z82" s="18">
        <f>O82-X82</f>
        <v>0.06722873859050738</v>
      </c>
    </row>
    <row r="83" spans="1:26" ht="13.5">
      <c r="A83" s="24">
        <f>RAND()</f>
        <v>0.9938042942551902</v>
      </c>
      <c r="B83" s="24">
        <f>RAND()</f>
        <v>0.6564330025506305</v>
      </c>
      <c r="C83" s="24">
        <f>RAND()</f>
        <v>0.7912130103385686</v>
      </c>
      <c r="D83" s="24">
        <f>RAND()</f>
        <v>0.9445670028246809</v>
      </c>
      <c r="E83" s="32">
        <f>SQRT(-2*LN(A83))*COS(2*PI()*B83)</f>
        <v>-0.061833738090848946</v>
      </c>
      <c r="F83" s="32">
        <f>SQRT(-2*LN(A83))*SIN(2*PI()*B83)</f>
        <v>-0.09277147400397688</v>
      </c>
      <c r="G83" s="32">
        <f>SQRT(-2*LN(C83))*COS(2*PI()*D83)</f>
        <v>0.6432869799652176</v>
      </c>
      <c r="H83" s="32">
        <f>SQRT(-2*LN(C83))*SIN(2*PI()*D83)</f>
        <v>-0.2335764787275509</v>
      </c>
      <c r="I83" s="24"/>
      <c r="J83" s="24">
        <f>E83</f>
        <v>-0.061833738090848946</v>
      </c>
      <c r="K83" s="24">
        <f>F83</f>
        <v>-0.09277147400397688</v>
      </c>
      <c r="L83" s="24">
        <f>G83</f>
        <v>0.6432869799652176</v>
      </c>
      <c r="N83" s="24">
        <f>N$17+N$18*J83</f>
        <v>1.9993816626190914</v>
      </c>
      <c r="O83" s="24">
        <f>O$17+O$18*K83</f>
        <v>0.9990722852599603</v>
      </c>
      <c r="P83" s="24">
        <f>P$17+P$18*L83</f>
        <v>50.56432869799652</v>
      </c>
      <c r="R83" s="2">
        <f>P83-4</f>
        <v>46.56432869799652</v>
      </c>
      <c r="S83" s="2">
        <f>-P83*(O83+N83)</f>
        <v>-151.6148110063617</v>
      </c>
      <c r="T83" s="2">
        <f>P83*O83*N83</f>
        <v>101.00360204106887</v>
      </c>
      <c r="U83" s="24"/>
      <c r="V83" s="24">
        <f>(-S83-SQRT(S83*S83-4*R83*T83))/2/R83</f>
        <v>0.9342482175333485</v>
      </c>
      <c r="W83" s="24">
        <f>(-S83+SQRT(S83*S83-4*R83*T83))/2/R83</f>
        <v>2.321780919914199</v>
      </c>
      <c r="X83" s="24">
        <f>IF((V83&gt;=0)*(V83&lt;=1),V83,W83)</f>
        <v>0.9342482175333485</v>
      </c>
      <c r="Y83" s="24"/>
      <c r="Z83" s="18">
        <f>O83-X83</f>
        <v>0.06482406772661176</v>
      </c>
    </row>
    <row r="84" spans="1:26" ht="13.5">
      <c r="A84" s="24">
        <f>RAND()</f>
        <v>0.5537298978569053</v>
      </c>
      <c r="B84" s="24">
        <f>RAND()</f>
        <v>0.15877407847396405</v>
      </c>
      <c r="C84" s="24">
        <f>RAND()</f>
        <v>0.992343267208402</v>
      </c>
      <c r="D84" s="24">
        <f>RAND()</f>
        <v>0.6999728622372957</v>
      </c>
      <c r="E84" s="32">
        <f>SQRT(-2*LN(A84))*COS(2*PI()*B84)</f>
        <v>0.5896423302392795</v>
      </c>
      <c r="F84" s="32">
        <f>SQRT(-2*LN(A84))*SIN(2*PI()*B84)</f>
        <v>0.9134979160515487</v>
      </c>
      <c r="G84" s="32">
        <f>SQRT(-2*LN(C84))*COS(2*PI()*D84)</f>
        <v>-0.03833371718043169</v>
      </c>
      <c r="H84" s="32">
        <f>SQRT(-2*LN(C84))*SIN(2*PI()*D84)</f>
        <v>-0.1179106367124009</v>
      </c>
      <c r="I84" s="24"/>
      <c r="J84" s="24">
        <f>E84</f>
        <v>0.5896423302392795</v>
      </c>
      <c r="K84" s="24">
        <f>F84</f>
        <v>0.9134979160515487</v>
      </c>
      <c r="L84" s="24">
        <f>G84</f>
        <v>-0.03833371718043169</v>
      </c>
      <c r="N84" s="24">
        <f>N$17+N$18*J84</f>
        <v>2.0058964233023926</v>
      </c>
      <c r="O84" s="24">
        <f>O$17+O$18*K84</f>
        <v>1.0091349791605155</v>
      </c>
      <c r="P84" s="24">
        <f>P$17+P$18*L84</f>
        <v>50.496166628281955</v>
      </c>
      <c r="R84" s="2">
        <f>P84-4</f>
        <v>46.496166628281955</v>
      </c>
      <c r="S84" s="2">
        <f>-P84*(O84+N84)</f>
        <v>-152.24752808826963</v>
      </c>
      <c r="T84" s="2">
        <f>P84*O84*N84</f>
        <v>102.2153628003948</v>
      </c>
      <c r="U84" s="24"/>
      <c r="V84" s="24">
        <f>(-S84-SQRT(S84*S84-4*R84*T84))/2/R84</f>
        <v>0.9428855888238638</v>
      </c>
      <c r="W84" s="24">
        <f>(-S84+SQRT(S84*S84-4*R84*T84))/2/R84</f>
        <v>2.331524736341801</v>
      </c>
      <c r="X84" s="24">
        <f>IF((V84&gt;=0)*(V84&lt;=1),V84,W84)</f>
        <v>0.9428855888238638</v>
      </c>
      <c r="Y84" s="24"/>
      <c r="Z84" s="18">
        <f>O84-X84</f>
        <v>0.06624939033665178</v>
      </c>
    </row>
    <row r="85" spans="1:26" ht="13.5">
      <c r="A85" s="24">
        <f>RAND()</f>
        <v>0.2708226719381085</v>
      </c>
      <c r="B85" s="24">
        <f>RAND()</f>
        <v>0.5443588071506006</v>
      </c>
      <c r="C85" s="24">
        <f>RAND()</f>
        <v>0.9764506722644197</v>
      </c>
      <c r="D85" s="24">
        <f>RAND()</f>
        <v>0.24278509211122679</v>
      </c>
      <c r="E85" s="32">
        <f>SQRT(-2*LN(A85))*COS(2*PI()*B85)</f>
        <v>-1.5539732725318054</v>
      </c>
      <c r="F85" s="32">
        <f>SQRT(-2*LN(A85))*SIN(2*PI()*B85)</f>
        <v>-0.4446898998204861</v>
      </c>
      <c r="G85" s="32">
        <f>SQRT(-2*LN(C85))*COS(2*PI()*D85)</f>
        <v>0.009893465396752446</v>
      </c>
      <c r="H85" s="32">
        <f>SQRT(-2*LN(C85))*SIN(2*PI()*D85)</f>
        <v>0.21809220273419155</v>
      </c>
      <c r="I85" s="24"/>
      <c r="J85" s="24">
        <f>E85</f>
        <v>-1.5539732725318054</v>
      </c>
      <c r="K85" s="24">
        <f>F85</f>
        <v>-0.4446898998204861</v>
      </c>
      <c r="L85" s="24">
        <f>G85</f>
        <v>0.009893465396752446</v>
      </c>
      <c r="N85" s="24">
        <f>N$17+N$18*J85</f>
        <v>1.984460267274682</v>
      </c>
      <c r="O85" s="24">
        <f>O$17+O$18*K85</f>
        <v>0.9955531010017952</v>
      </c>
      <c r="P85" s="24">
        <f>P$17+P$18*L85</f>
        <v>50.500989346539676</v>
      </c>
      <c r="R85" s="2">
        <f>P85-4</f>
        <v>46.500989346539676</v>
      </c>
      <c r="S85" s="2">
        <f>-P85*(O85+N85)</f>
        <v>-150.4936233638762</v>
      </c>
      <c r="T85" s="2">
        <f>P85*O85*N85</f>
        <v>99.77155101967584</v>
      </c>
      <c r="U85" s="24"/>
      <c r="V85" s="24">
        <f>(-S85-SQRT(S85*S85-4*R85*T85))/2/R85</f>
        <v>0.9304874555798336</v>
      </c>
      <c r="W85" s="24">
        <f>(-S85+SQRT(S85*S85-4*R85*T85))/2/R85</f>
        <v>2.3058656947230864</v>
      </c>
      <c r="X85" s="24">
        <f>IF((V85&gt;=0)*(V85&lt;=1),V85,W85)</f>
        <v>0.9304874555798336</v>
      </c>
      <c r="Y85" s="24"/>
      <c r="Z85" s="18">
        <f>O85-X85</f>
        <v>0.06506564542196158</v>
      </c>
    </row>
    <row r="86" spans="1:26" ht="13.5">
      <c r="A86" s="24">
        <f>RAND()</f>
        <v>0.9495628687168927</v>
      </c>
      <c r="B86" s="24">
        <f>RAND()</f>
        <v>0.858319084205026</v>
      </c>
      <c r="C86" s="24">
        <f>RAND()</f>
        <v>0.9971287696535978</v>
      </c>
      <c r="D86" s="24">
        <f>RAND()</f>
        <v>0.3357379083780111</v>
      </c>
      <c r="E86" s="32">
        <f>SQRT(-2*LN(A86))*COS(2*PI()*B86)</f>
        <v>0.20244581616957405</v>
      </c>
      <c r="F86" s="32">
        <f>SQRT(-2*LN(A86))*SIN(2*PI()*B86)</f>
        <v>-0.2500455327898366</v>
      </c>
      <c r="G86" s="32">
        <f>SQRT(-2*LN(C86))*COS(2*PI()*D86)</f>
        <v>-0.03890461183928609</v>
      </c>
      <c r="H86" s="32">
        <f>SQRT(-2*LN(C86))*SIN(2*PI()*D86)</f>
        <v>0.06509340710404767</v>
      </c>
      <c r="I86" s="24"/>
      <c r="J86" s="24">
        <f>E86</f>
        <v>0.20244581616957405</v>
      </c>
      <c r="K86" s="24">
        <f>F86</f>
        <v>-0.2500455327898366</v>
      </c>
      <c r="L86" s="24">
        <f>G86</f>
        <v>-0.03890461183928609</v>
      </c>
      <c r="N86" s="24">
        <f>N$17+N$18*J86</f>
        <v>2.0020244581616957</v>
      </c>
      <c r="O86" s="24">
        <f>O$17+O$18*K86</f>
        <v>0.9974995446721017</v>
      </c>
      <c r="P86" s="24">
        <f>P$17+P$18*L86</f>
        <v>50.49610953881607</v>
      </c>
      <c r="R86" s="2">
        <f>P86-4</f>
        <v>46.49610953881607</v>
      </c>
      <c r="S86" s="2">
        <f>-P86*(O86+N86)</f>
        <v>-151.46429261140347</v>
      </c>
      <c r="T86" s="2">
        <f>P86*O86*N86</f>
        <v>100.84166419175328</v>
      </c>
      <c r="U86" s="24"/>
      <c r="V86" s="24">
        <f>(-S86-SQRT(S86*S86-4*R86*T86))/2/R86</f>
        <v>0.9329973893141924</v>
      </c>
      <c r="W86" s="24">
        <f>(-S86+SQRT(S86*S86-4*R86*T86))/2/R86</f>
        <v>2.3245717732188025</v>
      </c>
      <c r="X86" s="24">
        <f>IF((V86&gt;=0)*(V86&lt;=1),V86,W86)</f>
        <v>0.9329973893141924</v>
      </c>
      <c r="Y86" s="24"/>
      <c r="Z86" s="18">
        <f>O86-X86</f>
        <v>0.06450215535790926</v>
      </c>
    </row>
    <row r="87" spans="1:26" ht="13.5">
      <c r="A87" s="24">
        <f>RAND()</f>
        <v>0.004680859427197535</v>
      </c>
      <c r="B87" s="24">
        <f>RAND()</f>
        <v>0.4370408990749917</v>
      </c>
      <c r="C87" s="24">
        <f>RAND()</f>
        <v>0.12036225947653242</v>
      </c>
      <c r="D87" s="24">
        <f>RAND()</f>
        <v>0.38014386472963335</v>
      </c>
      <c r="E87" s="32">
        <f>SQRT(-2*LN(A87))*COS(2*PI()*B87)</f>
        <v>-3.0224892702077435</v>
      </c>
      <c r="F87" s="32">
        <f>SQRT(-2*LN(A87))*SIN(2*PI()*B87)</f>
        <v>1.2621829133382276</v>
      </c>
      <c r="G87" s="32">
        <f>SQRT(-2*LN(C87))*COS(2*PI()*D87)</f>
        <v>-1.5013368536055642</v>
      </c>
      <c r="H87" s="32">
        <f>SQRT(-2*LN(C87))*SIN(2*PI()*D87)</f>
        <v>1.4072974673083332</v>
      </c>
      <c r="I87" s="24"/>
      <c r="J87" s="24">
        <f>E87</f>
        <v>-3.0224892702077435</v>
      </c>
      <c r="K87" s="24">
        <f>F87</f>
        <v>1.2621829133382276</v>
      </c>
      <c r="L87" s="24">
        <f>G87</f>
        <v>-1.5013368536055642</v>
      </c>
      <c r="N87" s="24">
        <f>N$17+N$18*J87</f>
        <v>1.9697751072979226</v>
      </c>
      <c r="O87" s="24">
        <f>O$17+O$18*K87</f>
        <v>1.0126218291333822</v>
      </c>
      <c r="P87" s="24">
        <f>P$17+P$18*L87</f>
        <v>50.34986631463944</v>
      </c>
      <c r="R87" s="2">
        <f>P87-4</f>
        <v>46.34986631463944</v>
      </c>
      <c r="S87" s="2">
        <f>-P87*(O87+N87)</f>
        <v>-150.1632870465064</v>
      </c>
      <c r="T87" s="2">
        <f>P87*O87*N87</f>
        <v>100.42971999811512</v>
      </c>
      <c r="U87" s="24"/>
      <c r="V87" s="24">
        <f>(-S87-SQRT(S87*S87-4*R87*T87))/2/R87</f>
        <v>0.9436746678688772</v>
      </c>
      <c r="W87" s="24">
        <f>(-S87+SQRT(S87*S87-4*R87*T87))/2/R87</f>
        <v>2.296103544804799</v>
      </c>
      <c r="X87" s="24">
        <f>IF((V87&gt;=0)*(V87&lt;=1),V87,W87)</f>
        <v>0.9436746678688772</v>
      </c>
      <c r="Y87" s="24"/>
      <c r="Z87" s="18">
        <f>O87-X87</f>
        <v>0.06894716126450495</v>
      </c>
    </row>
    <row r="88" spans="1:26" ht="13.5">
      <c r="A88" s="24">
        <f>RAND()</f>
        <v>0.1548229103941797</v>
      </c>
      <c r="B88" s="24">
        <f>RAND()</f>
        <v>0.42463955240331347</v>
      </c>
      <c r="C88" s="24">
        <f>RAND()</f>
        <v>0.9439611866921009</v>
      </c>
      <c r="D88" s="24">
        <f>RAND()</f>
        <v>0.8407848351391796</v>
      </c>
      <c r="E88" s="32">
        <f>SQRT(-2*LN(A88))*COS(2*PI()*B88)</f>
        <v>-1.7190473723153705</v>
      </c>
      <c r="F88" s="32">
        <f>SQRT(-2*LN(A88))*SIN(2*PI()*B88)</f>
        <v>0.8808080320737692</v>
      </c>
      <c r="G88" s="32">
        <f>SQRT(-2*LN(C88))*COS(2*PI()*D88)</f>
        <v>0.18338829919683097</v>
      </c>
      <c r="H88" s="32">
        <f>SQRT(-2*LN(C88))*SIN(2*PI()*D88)</f>
        <v>-0.28584819514219945</v>
      </c>
      <c r="I88" s="24"/>
      <c r="J88" s="24">
        <f>E88</f>
        <v>-1.7190473723153705</v>
      </c>
      <c r="K88" s="24">
        <f>F88</f>
        <v>0.8808080320737692</v>
      </c>
      <c r="L88" s="24">
        <f>G88</f>
        <v>0.18338829919683097</v>
      </c>
      <c r="N88" s="24">
        <f>N$17+N$18*J88</f>
        <v>1.9828095262768464</v>
      </c>
      <c r="O88" s="24">
        <f>O$17+O$18*K88</f>
        <v>1.0088080803207378</v>
      </c>
      <c r="P88" s="24">
        <f>P$17+P$18*L88</f>
        <v>50.518338829919685</v>
      </c>
      <c r="R88" s="2">
        <f>P88-4</f>
        <v>46.518338829919685</v>
      </c>
      <c r="S88" s="2">
        <f>-P88*(O88+N88)</f>
        <v>-151.13155189965013</v>
      </c>
      <c r="T88" s="2">
        <f>P88*O88*N88</f>
        <v>101.05053341783743</v>
      </c>
      <c r="U88" s="24"/>
      <c r="V88" s="24">
        <f>(-S88-SQRT(S88*S88-4*R88*T88))/2/R88</f>
        <v>0.9414223790362158</v>
      </c>
      <c r="W88" s="24">
        <f>(-S88+SQRT(S88*S88-4*R88*T88))/2/R88</f>
        <v>2.307437225607389</v>
      </c>
      <c r="X88" s="24">
        <f>IF((V88&gt;=0)*(V88&lt;=1),V88,W88)</f>
        <v>0.9414223790362158</v>
      </c>
      <c r="Y88" s="24"/>
      <c r="Z88" s="18">
        <f>O88-X88</f>
        <v>0.06738570128452193</v>
      </c>
    </row>
    <row r="89" spans="1:26" ht="13.5">
      <c r="A89" s="24">
        <f>RAND()</f>
        <v>0.15919480155091098</v>
      </c>
      <c r="B89" s="24">
        <f>RAND()</f>
        <v>0.6861540511374087</v>
      </c>
      <c r="C89" s="24">
        <f>RAND()</f>
        <v>0.12336484936841437</v>
      </c>
      <c r="D89" s="24">
        <f>RAND()</f>
        <v>0.14824371568778208</v>
      </c>
      <c r="E89" s="32">
        <f>SQRT(-2*LN(A89))*COS(2*PI()*B89)</f>
        <v>-0.7485925586650549</v>
      </c>
      <c r="F89" s="32">
        <f>SQRT(-2*LN(A89))*SIN(2*PI()*B89)</f>
        <v>-1.7648973059276434</v>
      </c>
      <c r="G89" s="32">
        <f>SQRT(-2*LN(C89))*COS(2*PI()*D89)</f>
        <v>1.2206698709874526</v>
      </c>
      <c r="H89" s="32">
        <f>SQRT(-2*LN(C89))*SIN(2*PI()*D89)</f>
        <v>1.641701307953279</v>
      </c>
      <c r="I89" s="24"/>
      <c r="J89" s="24">
        <f>E89</f>
        <v>-0.7485925586650549</v>
      </c>
      <c r="K89" s="24">
        <f>F89</f>
        <v>-1.7648973059276434</v>
      </c>
      <c r="L89" s="24">
        <f>G89</f>
        <v>1.2206698709874526</v>
      </c>
      <c r="N89" s="24">
        <f>N$17+N$18*J89</f>
        <v>1.9925140744133494</v>
      </c>
      <c r="O89" s="24">
        <f>O$17+O$18*K89</f>
        <v>0.9823510269407235</v>
      </c>
      <c r="P89" s="24">
        <f>P$17+P$18*L89</f>
        <v>50.62206698709875</v>
      </c>
      <c r="R89" s="2">
        <f>P89-4</f>
        <v>46.62206698709875</v>
      </c>
      <c r="S89" s="2">
        <f>-P89*(O89+N89)</f>
        <v>-150.59382043832818</v>
      </c>
      <c r="T89" s="2">
        <f>P89*O89*N89</f>
        <v>99.08501408652481</v>
      </c>
      <c r="U89" s="24"/>
      <c r="V89" s="24">
        <f>(-S89-SQRT(S89*S89-4*R89*T89))/2/R89</f>
        <v>0.9199940869949782</v>
      </c>
      <c r="W89" s="24">
        <f>(-S89+SQRT(S89*S89-4*R89*T89))/2/R89</f>
        <v>2.31010337908263</v>
      </c>
      <c r="X89" s="24">
        <f>IF((V89&gt;=0)*(V89&lt;=1),V89,W89)</f>
        <v>0.9199940869949782</v>
      </c>
      <c r="Y89" s="24"/>
      <c r="Z89" s="18">
        <f>O89-X89</f>
        <v>0.062356939945745316</v>
      </c>
    </row>
    <row r="90" spans="1:26" ht="13.5">
      <c r="A90" s="24">
        <f>RAND()</f>
        <v>0.5082511063179095</v>
      </c>
      <c r="B90" s="24">
        <f>RAND()</f>
        <v>0.43186715015730803</v>
      </c>
      <c r="C90" s="24">
        <f>RAND()</f>
        <v>0.7734227226277335</v>
      </c>
      <c r="D90" s="24">
        <f>RAND()</f>
        <v>0.30746860638047196</v>
      </c>
      <c r="E90" s="32">
        <f>SQRT(-2*LN(A90))*COS(2*PI()*B90)</f>
        <v>-1.0584378691719822</v>
      </c>
      <c r="F90" s="32">
        <f>SQRT(-2*LN(A90))*SIN(2*PI()*B90)</f>
        <v>0.4829788573166474</v>
      </c>
      <c r="G90" s="32">
        <f>SQRT(-2*LN(C90))*COS(2*PI()*D90)</f>
        <v>-0.25325249768722025</v>
      </c>
      <c r="H90" s="32">
        <f>SQRT(-2*LN(C90))*SIN(2*PI()*D90)</f>
        <v>0.6706133107426652</v>
      </c>
      <c r="I90" s="24"/>
      <c r="J90" s="24">
        <f>E90</f>
        <v>-1.0584378691719822</v>
      </c>
      <c r="K90" s="24">
        <f>F90</f>
        <v>0.4829788573166474</v>
      </c>
      <c r="L90" s="24">
        <f>G90</f>
        <v>-0.25325249768722025</v>
      </c>
      <c r="N90" s="24">
        <f>N$17+N$18*J90</f>
        <v>1.98941562130828</v>
      </c>
      <c r="O90" s="24">
        <f>O$17+O$18*K90</f>
        <v>1.0048297885731665</v>
      </c>
      <c r="P90" s="24">
        <f>P$17+P$18*L90</f>
        <v>50.47467475023128</v>
      </c>
      <c r="R90" s="2">
        <f>P90-4</f>
        <v>46.47467475023128</v>
      </c>
      <c r="S90" s="2">
        <f>-P90*(O90+N90)</f>
        <v>-151.13356318613896</v>
      </c>
      <c r="T90" s="2">
        <f>P90*O90*N90</f>
        <v>100.9000901621667</v>
      </c>
      <c r="U90" s="24"/>
      <c r="V90" s="24">
        <f>(-S90-SQRT(S90*S90-4*R90*T90))/2/R90</f>
        <v>0.938426604081379</v>
      </c>
      <c r="W90" s="24">
        <f>(-S90+SQRT(S90*S90-4*R90*T90))/2/R90</f>
        <v>2.3135286596913245</v>
      </c>
      <c r="X90" s="24">
        <f>IF((V90&gt;=0)*(V90&lt;=1),V90,W90)</f>
        <v>0.938426604081379</v>
      </c>
      <c r="Y90" s="24"/>
      <c r="Z90" s="18">
        <f>O90-X90</f>
        <v>0.0664031844917875</v>
      </c>
    </row>
    <row r="91" spans="1:26" ht="13.5">
      <c r="A91" s="24">
        <f>RAND()</f>
        <v>0.24471715060144736</v>
      </c>
      <c r="B91" s="24">
        <f>RAND()</f>
        <v>0.7076167688915281</v>
      </c>
      <c r="C91" s="24">
        <f>RAND()</f>
        <v>0.3590198863756418</v>
      </c>
      <c r="D91" s="24">
        <f>RAND()</f>
        <v>0.10187326113681919</v>
      </c>
      <c r="E91" s="32">
        <f>SQRT(-2*LN(A91))*COS(2*PI()*B91)</f>
        <v>-0.4415616123968877</v>
      </c>
      <c r="F91" s="32">
        <f>SQRT(-2*LN(A91))*SIN(2*PI()*B91)</f>
        <v>-1.6187426564720178</v>
      </c>
      <c r="G91" s="32">
        <f>SQRT(-2*LN(C91))*COS(2*PI()*D91)</f>
        <v>1.1480018501913245</v>
      </c>
      <c r="H91" s="32">
        <f>SQRT(-2*LN(C91))*SIN(2*PI()*D91)</f>
        <v>0.8548957529461358</v>
      </c>
      <c r="I91" s="24"/>
      <c r="J91" s="24">
        <f>E91</f>
        <v>-0.4415616123968877</v>
      </c>
      <c r="K91" s="24">
        <f>F91</f>
        <v>-1.6187426564720178</v>
      </c>
      <c r="L91" s="24">
        <f>G91</f>
        <v>1.1480018501913245</v>
      </c>
      <c r="N91" s="24">
        <f>N$17+N$18*J91</f>
        <v>1.9955843838760312</v>
      </c>
      <c r="O91" s="24">
        <f>O$17+O$18*K91</f>
        <v>0.9838125734352798</v>
      </c>
      <c r="P91" s="24">
        <f>P$17+P$18*L91</f>
        <v>50.614800185019135</v>
      </c>
      <c r="R91" s="2">
        <f>P91-4</f>
        <v>46.614800185019135</v>
      </c>
      <c r="S91" s="2">
        <f>-P91*(O91+N91)</f>
        <v>-150.801581666166</v>
      </c>
      <c r="T91" s="2">
        <f>P91*O91*N91</f>
        <v>99.37107593750783</v>
      </c>
      <c r="U91" s="24"/>
      <c r="V91" s="24">
        <f>(-S91-SQRT(S91*S91-4*R91*T91))/2/R91</f>
        <v>0.9213605026673418</v>
      </c>
      <c r="W91" s="24">
        <f>(-S91+SQRT(S91*S91-4*R91*T91))/2/R91</f>
        <v>2.3136974846589657</v>
      </c>
      <c r="X91" s="24">
        <f>IF((V91&gt;=0)*(V91&lt;=1),V91,W91)</f>
        <v>0.9213605026673418</v>
      </c>
      <c r="Y91" s="24"/>
      <c r="Z91" s="18">
        <f>O91-X91</f>
        <v>0.06245207076793802</v>
      </c>
    </row>
    <row r="92" spans="1:26" ht="13.5">
      <c r="A92" s="24">
        <f>RAND()</f>
        <v>0.7906458366507402</v>
      </c>
      <c r="B92" s="24">
        <f>RAND()</f>
        <v>0.9191718052792048</v>
      </c>
      <c r="C92" s="24">
        <f>RAND()</f>
        <v>0.7006220312158009</v>
      </c>
      <c r="D92" s="24">
        <f>RAND()</f>
        <v>0.113405928840276</v>
      </c>
      <c r="E92" s="32">
        <f>SQRT(-2*LN(A92))*COS(2*PI()*B92)</f>
        <v>0.5989179208374689</v>
      </c>
      <c r="F92" s="32">
        <f>SQRT(-2*LN(A92))*SIN(2*PI()*B92)</f>
        <v>-0.3333281110447449</v>
      </c>
      <c r="G92" s="32">
        <f>SQRT(-2*LN(C92))*COS(2*PI()*D92)</f>
        <v>0.6383102803714811</v>
      </c>
      <c r="H92" s="32">
        <f>SQRT(-2*LN(C92))*SIN(2*PI()*D92)</f>
        <v>0.5514829380636879</v>
      </c>
      <c r="I92" s="24"/>
      <c r="J92" s="24">
        <f>E92</f>
        <v>0.5989179208374689</v>
      </c>
      <c r="K92" s="24">
        <f>F92</f>
        <v>-0.3333281110447449</v>
      </c>
      <c r="L92" s="24">
        <f>G92</f>
        <v>0.6383102803714811</v>
      </c>
      <c r="N92" s="24">
        <f>N$17+N$18*J92</f>
        <v>2.005989179208375</v>
      </c>
      <c r="O92" s="24">
        <f>O$17+O$18*K92</f>
        <v>0.9966667188895526</v>
      </c>
      <c r="P92" s="24">
        <f>P$17+P$18*L92</f>
        <v>50.56383102803715</v>
      </c>
      <c r="R92" s="2">
        <f>P92-4</f>
        <v>46.56383102803715</v>
      </c>
      <c r="S92" s="2">
        <f>-P92*(O92+N92)</f>
        <v>-151.82578546676274</v>
      </c>
      <c r="T92" s="2">
        <f>P92*O92*N92</f>
        <v>101.09240153888464</v>
      </c>
      <c r="U92" s="24"/>
      <c r="V92" s="24">
        <f>(-S92-SQRT(S92*S92-4*R92*T92))/2/R92</f>
        <v>0.932572742742721</v>
      </c>
      <c r="W92" s="24">
        <f>(-S92+SQRT(S92*S92-4*R92*T92))/2/R92</f>
        <v>2.328022060450018</v>
      </c>
      <c r="X92" s="24">
        <f>IF((V92&gt;=0)*(V92&lt;=1),V92,W92)</f>
        <v>0.932572742742721</v>
      </c>
      <c r="Y92" s="24"/>
      <c r="Z92" s="18">
        <f>O92-X92</f>
        <v>0.06409397614683165</v>
      </c>
    </row>
    <row r="93" spans="1:26" ht="13.5">
      <c r="A93" s="24">
        <f>RAND()</f>
        <v>0.5485044155260034</v>
      </c>
      <c r="B93" s="24">
        <f>RAND()</f>
        <v>0.1361670767019203</v>
      </c>
      <c r="C93" s="24">
        <f>RAND()</f>
        <v>0.6729046097333765</v>
      </c>
      <c r="D93" s="24">
        <f>RAND()</f>
        <v>0.7290041822979915</v>
      </c>
      <c r="E93" s="32">
        <f>SQRT(-2*LN(A93))*COS(2*PI()*B93)</f>
        <v>0.7187210344727152</v>
      </c>
      <c r="F93" s="32">
        <f>SQRT(-2*LN(A93))*SIN(2*PI()*B93)</f>
        <v>0.8273813950269188</v>
      </c>
      <c r="G93" s="32">
        <f>SQRT(-2*LN(C93))*COS(2*PI()*D93)</f>
        <v>-0.11708412490545257</v>
      </c>
      <c r="H93" s="32">
        <f>SQRT(-2*LN(C93))*SIN(2*PI()*D93)</f>
        <v>-0.8823801358954604</v>
      </c>
      <c r="I93" s="24"/>
      <c r="J93" s="24">
        <f>E93</f>
        <v>0.7187210344727152</v>
      </c>
      <c r="K93" s="24">
        <f>F93</f>
        <v>0.8273813950269188</v>
      </c>
      <c r="L93" s="24">
        <f>G93</f>
        <v>-0.11708412490545257</v>
      </c>
      <c r="N93" s="24">
        <f>N$17+N$18*J93</f>
        <v>2.007187210344727</v>
      </c>
      <c r="O93" s="24">
        <f>O$17+O$18*K93</f>
        <v>1.0082738139502692</v>
      </c>
      <c r="P93" s="24">
        <f>P$17+P$18*L93</f>
        <v>50.48829158750946</v>
      </c>
      <c r="R93" s="2">
        <f>P93-4</f>
        <v>46.48829158750946</v>
      </c>
      <c r="S93" s="2">
        <f>-P93*(O93+N93)</f>
        <v>-152.24547546537573</v>
      </c>
      <c r="T93" s="2">
        <f>P93*O93*N93</f>
        <v>102.17791692776127</v>
      </c>
      <c r="U93" s="24"/>
      <c r="V93" s="24">
        <f>(-S93-SQRT(S93*S93-4*R93*T93))/2/R93</f>
        <v>0.9422276132834465</v>
      </c>
      <c r="W93" s="24">
        <f>(-S93+SQRT(S93*S93-4*R93*T93))/2/R93</f>
        <v>2.3326932381053207</v>
      </c>
      <c r="X93" s="24">
        <f>IF((V93&gt;=0)*(V93&lt;=1),V93,W93)</f>
        <v>0.9422276132834465</v>
      </c>
      <c r="Y93" s="24"/>
      <c r="Z93" s="18">
        <f>O93-X93</f>
        <v>0.06604620066682265</v>
      </c>
    </row>
    <row r="94" spans="1:26" ht="13.5">
      <c r="A94" s="24">
        <f>RAND()</f>
        <v>0.3144480344124705</v>
      </c>
      <c r="B94" s="24">
        <f>RAND()</f>
        <v>0.5191028960916526</v>
      </c>
      <c r="C94" s="24">
        <f>RAND()</f>
        <v>0.7843100771943717</v>
      </c>
      <c r="D94" s="24">
        <f>RAND()</f>
        <v>0.8483431648831685</v>
      </c>
      <c r="E94" s="32">
        <f>SQRT(-2*LN(A94))*COS(2*PI()*B94)</f>
        <v>-1.5101979619713792</v>
      </c>
      <c r="F94" s="32">
        <f>SQRT(-2*LN(A94))*SIN(2*PI()*B94)</f>
        <v>-0.18214009287108954</v>
      </c>
      <c r="G94" s="32">
        <f>SQRT(-2*LN(C94))*COS(2*PI()*D94)</f>
        <v>0.40383257940773876</v>
      </c>
      <c r="H94" s="32">
        <f>SQRT(-2*LN(C94))*SIN(2*PI()*D94)</f>
        <v>-0.5681733082481617</v>
      </c>
      <c r="I94" s="24"/>
      <c r="J94" s="24">
        <f>E94</f>
        <v>-1.5101979619713792</v>
      </c>
      <c r="K94" s="24">
        <f>F94</f>
        <v>-0.18214009287108954</v>
      </c>
      <c r="L94" s="24">
        <f>G94</f>
        <v>0.40383257940773876</v>
      </c>
      <c r="N94" s="24">
        <f>N$17+N$18*J94</f>
        <v>1.9848980203802862</v>
      </c>
      <c r="O94" s="24">
        <f>O$17+O$18*K94</f>
        <v>0.9981785990712891</v>
      </c>
      <c r="P94" s="24">
        <f>P$17+P$18*L94</f>
        <v>50.540383257940775</v>
      </c>
      <c r="R94" s="2">
        <f>P94-4</f>
        <v>46.540383257940775</v>
      </c>
      <c r="S94" s="2">
        <f>-P94*(O94+N94)</f>
        <v>-150.76583563488498</v>
      </c>
      <c r="T94" s="2">
        <f>P94*O94*N94</f>
        <v>100.13478827811844</v>
      </c>
      <c r="U94" s="24"/>
      <c r="V94" s="24">
        <f>(-S94-SQRT(S94*S94-4*R94*T94))/2/R94</f>
        <v>0.9327365289947926</v>
      </c>
      <c r="W94" s="24">
        <f>(-S94+SQRT(S94*S94-4*R94*T94))/2/R94</f>
        <v>2.3067261715870973</v>
      </c>
      <c r="X94" s="24">
        <f>IF((V94&gt;=0)*(V94&lt;=1),V94,W94)</f>
        <v>0.9327365289947926</v>
      </c>
      <c r="Y94" s="24"/>
      <c r="Z94" s="18">
        <f>O94-X94</f>
        <v>0.0654420700764965</v>
      </c>
    </row>
    <row r="95" spans="1:26" ht="13.5">
      <c r="A95" s="24">
        <f>RAND()</f>
        <v>0.023885604272367713</v>
      </c>
      <c r="B95" s="24">
        <f>RAND()</f>
        <v>0.7081142667001377</v>
      </c>
      <c r="C95" s="24">
        <f>RAND()</f>
        <v>0.7185142091016034</v>
      </c>
      <c r="D95" s="24">
        <f>RAND()</f>
        <v>0.7333514779166946</v>
      </c>
      <c r="E95" s="32">
        <f>SQRT(-2*LN(A95))*COS(2*PI()*B95)</f>
        <v>-0.7109696770481396</v>
      </c>
      <c r="F95" s="32">
        <f>SQRT(-2*LN(A95))*SIN(2*PI()*B95)</f>
        <v>-2.6388408032234203</v>
      </c>
      <c r="G95" s="32">
        <f>SQRT(-2*LN(C95))*COS(2*PI()*D95)</f>
        <v>-0.08490041535300889</v>
      </c>
      <c r="H95" s="32">
        <f>SQRT(-2*LN(C95))*SIN(2*PI()*D95)</f>
        <v>-0.8086603209402256</v>
      </c>
      <c r="I95" s="24"/>
      <c r="J95" s="24">
        <f>E95</f>
        <v>-0.7109696770481396</v>
      </c>
      <c r="K95" s="24">
        <f>F95</f>
        <v>-2.6388408032234203</v>
      </c>
      <c r="L95" s="24">
        <f>G95</f>
        <v>-0.08490041535300889</v>
      </c>
      <c r="N95" s="24">
        <f>N$17+N$18*J95</f>
        <v>1.9928903032295187</v>
      </c>
      <c r="O95" s="24">
        <f>O$17+O$18*K95</f>
        <v>0.9736115919677658</v>
      </c>
      <c r="P95" s="24">
        <f>P$17+P$18*L95</f>
        <v>50.4915099584647</v>
      </c>
      <c r="R95" s="2">
        <f>P95-4</f>
        <v>46.4915099584647</v>
      </c>
      <c r="S95" s="2">
        <f>-P95*(O95+N95)</f>
        <v>-149.78315998315807</v>
      </c>
      <c r="T95" s="2">
        <f>P95*O95*N95</f>
        <v>97.96873235065665</v>
      </c>
      <c r="U95" s="24"/>
      <c r="V95" s="24">
        <f>(-S95-SQRT(S95*S95-4*R95*T95))/2/R95</f>
        <v>0.9125468969430056</v>
      </c>
      <c r="W95" s="24">
        <f>(-S95+SQRT(S95*S95-4*R95*T95))/2/R95</f>
        <v>2.30918455718644</v>
      </c>
      <c r="X95" s="24">
        <f>IF((V95&gt;=0)*(V95&lt;=1),V95,W95)</f>
        <v>0.9125468969430056</v>
      </c>
      <c r="Y95" s="24"/>
      <c r="Z95" s="18">
        <f>O95-X95</f>
        <v>0.061064695024760196</v>
      </c>
    </row>
    <row r="96" spans="1:26" ht="13.5">
      <c r="A96" s="24">
        <f>RAND()</f>
        <v>0.5313607647732934</v>
      </c>
      <c r="B96" s="24">
        <f>RAND()</f>
        <v>0.8853567742829096</v>
      </c>
      <c r="C96" s="24">
        <f>RAND()</f>
        <v>0.14395064154457754</v>
      </c>
      <c r="D96" s="24">
        <f>RAND()</f>
        <v>0.1311620568091074</v>
      </c>
      <c r="E96" s="32">
        <f>SQRT(-2*LN(A96))*COS(2*PI()*B96)</f>
        <v>0.8452075372758868</v>
      </c>
      <c r="F96" s="32">
        <f>SQRT(-2*LN(A96))*SIN(2*PI()*B96)</f>
        <v>-0.7417899858389947</v>
      </c>
      <c r="G96" s="32">
        <f>SQRT(-2*LN(C96))*COS(2*PI()*D96)</f>
        <v>1.3372898981478318</v>
      </c>
      <c r="H96" s="32">
        <f>SQRT(-2*LN(C96))*SIN(2*PI()*D96)</f>
        <v>1.4450693197017332</v>
      </c>
      <c r="I96" s="24"/>
      <c r="J96" s="24">
        <f>E96</f>
        <v>0.8452075372758868</v>
      </c>
      <c r="K96" s="24">
        <f>F96</f>
        <v>-0.7417899858389947</v>
      </c>
      <c r="L96" s="24">
        <f>G96</f>
        <v>1.3372898981478318</v>
      </c>
      <c r="N96" s="24">
        <f>N$17+N$18*J96</f>
        <v>2.008452075372759</v>
      </c>
      <c r="O96" s="24">
        <f>O$17+O$18*K96</f>
        <v>0.9925821001416101</v>
      </c>
      <c r="P96" s="24">
        <f>P$17+P$18*L96</f>
        <v>50.633728989814784</v>
      </c>
      <c r="R96" s="2">
        <f>P96-4</f>
        <v>46.633728989814784</v>
      </c>
      <c r="S96" s="2">
        <f>-P96*(O96+N96)</f>
        <v>-151.9535511321668</v>
      </c>
      <c r="T96" s="2">
        <f>P96*O96*N96</f>
        <v>100.94105164612934</v>
      </c>
      <c r="U96" s="24"/>
      <c r="V96" s="24">
        <f>(-S96-SQRT(S96*S96-4*R96*T96))/2/R96</f>
        <v>0.9293526139917837</v>
      </c>
      <c r="W96" s="24">
        <f>(-S96+SQRT(S96*S96-4*R96*T96))/2/R96</f>
        <v>2.3290947464016947</v>
      </c>
      <c r="X96" s="24">
        <f>IF((V96&gt;=0)*(V96&lt;=1),V96,W96)</f>
        <v>0.9293526139917837</v>
      </c>
      <c r="Y96" s="24"/>
      <c r="Z96" s="18">
        <f>O96-X96</f>
        <v>0.06322948614982637</v>
      </c>
    </row>
    <row r="97" spans="1:26" ht="13.5">
      <c r="A97" s="24">
        <f>RAND()</f>
        <v>0.9066676239006233</v>
      </c>
      <c r="B97" s="24">
        <f>RAND()</f>
        <v>0.6444320294281892</v>
      </c>
      <c r="C97" s="24">
        <f>RAND()</f>
        <v>0.5850204374673629</v>
      </c>
      <c r="D97" s="24">
        <f>RAND()</f>
        <v>0.5641261360737626</v>
      </c>
      <c r="E97" s="32">
        <f>SQRT(-2*LN(A97))*COS(2*PI()*B97)</f>
        <v>-0.2725634495604971</v>
      </c>
      <c r="F97" s="32">
        <f>SQRT(-2*LN(A97))*SIN(2*PI()*B97)</f>
        <v>-0.34880921882844773</v>
      </c>
      <c r="G97" s="32">
        <f>SQRT(-2*LN(C97))*COS(2*PI()*D97)</f>
        <v>-0.9525593749696718</v>
      </c>
      <c r="H97" s="32">
        <f>SQRT(-2*LN(C97))*SIN(2*PI()*D97)</f>
        <v>-0.40601432264778814</v>
      </c>
      <c r="I97" s="24"/>
      <c r="J97" s="24">
        <f>E97</f>
        <v>-0.2725634495604971</v>
      </c>
      <c r="K97" s="24">
        <f>F97</f>
        <v>-0.34880921882844773</v>
      </c>
      <c r="L97" s="24">
        <f>G97</f>
        <v>-0.9525593749696718</v>
      </c>
      <c r="N97" s="24">
        <f>N$17+N$18*J97</f>
        <v>1.997274365504395</v>
      </c>
      <c r="O97" s="24">
        <f>O$17+O$18*K97</f>
        <v>0.9965119078117155</v>
      </c>
      <c r="P97" s="24">
        <f>P$17+P$18*L97</f>
        <v>50.404744062503035</v>
      </c>
      <c r="R97" s="2">
        <f>P97-4</f>
        <v>46.404744062503035</v>
      </c>
      <c r="S97" s="2">
        <f>-P97*(O97+N97)</f>
        <v>-150.9010308843333</v>
      </c>
      <c r="T97" s="2">
        <f>P97*O97*N97</f>
        <v>100.3209496390418</v>
      </c>
      <c r="U97" s="24"/>
      <c r="V97" s="24">
        <f>(-S97-SQRT(S97*S97-4*R97*T97))/2/R97</f>
        <v>0.9318364119035605</v>
      </c>
      <c r="W97" s="24">
        <f>(-S97+SQRT(S97*S97-4*R97*T97))/2/R97</f>
        <v>2.320008500355477</v>
      </c>
      <c r="X97" s="24">
        <f>IF((V97&gt;=0)*(V97&lt;=1),V97,W97)</f>
        <v>0.9318364119035605</v>
      </c>
      <c r="Y97" s="24"/>
      <c r="Z97" s="18">
        <f>O97-X97</f>
        <v>0.06467549590815502</v>
      </c>
    </row>
    <row r="98" spans="1:26" ht="13.5">
      <c r="A98" s="24">
        <f>RAND()</f>
        <v>0.04396821777507106</v>
      </c>
      <c r="B98" s="24">
        <f>RAND()</f>
        <v>0.0917530635784908</v>
      </c>
      <c r="C98" s="24">
        <f>RAND()</f>
        <v>0.22422778552460426</v>
      </c>
      <c r="D98" s="24">
        <f>RAND()</f>
        <v>0.15543304119231074</v>
      </c>
      <c r="E98" s="32">
        <f>SQRT(-2*LN(A98))*COS(2*PI()*B98)</f>
        <v>2.0956982648899882</v>
      </c>
      <c r="F98" s="32">
        <f>SQRT(-2*LN(A98))*SIN(2*PI()*B98)</f>
        <v>1.3625803613933565</v>
      </c>
      <c r="G98" s="32">
        <f>SQRT(-2*LN(C98))*COS(2*PI()*D98)</f>
        <v>0.9680682047946539</v>
      </c>
      <c r="H98" s="32">
        <f>SQRT(-2*LN(C98))*SIN(2*PI()*D98)</f>
        <v>1.4328397116137748</v>
      </c>
      <c r="I98" s="24"/>
      <c r="J98" s="24">
        <f>E98</f>
        <v>2.0956982648899882</v>
      </c>
      <c r="K98" s="24">
        <f>F98</f>
        <v>1.3625803613933565</v>
      </c>
      <c r="L98" s="24">
        <f>G98</f>
        <v>0.9680682047946539</v>
      </c>
      <c r="N98" s="24">
        <f>N$17+N$18*J98</f>
        <v>2.0209569826489</v>
      </c>
      <c r="O98" s="24">
        <f>O$17+O$18*K98</f>
        <v>1.0136258036139336</v>
      </c>
      <c r="P98" s="24">
        <f>P$17+P$18*L98</f>
        <v>50.596806820479465</v>
      </c>
      <c r="R98" s="2">
        <f>P98-4</f>
        <v>46.596806820479465</v>
      </c>
      <c r="S98" s="2">
        <f>-P98*(O98+N98)</f>
        <v>-153.54019901729293</v>
      </c>
      <c r="T98" s="2">
        <f>P98*O98*N98</f>
        <v>103.6472625581444</v>
      </c>
      <c r="U98" s="24"/>
      <c r="V98" s="24">
        <f>(-S98-SQRT(S98*S98-4*R98*T98))/2/R98</f>
        <v>0.9475076417970443</v>
      </c>
      <c r="W98" s="24">
        <f>(-S98+SQRT(S98*S98-4*R98*T98))/2/R98</f>
        <v>2.347572203670209</v>
      </c>
      <c r="X98" s="24">
        <f>IF((V98&gt;=0)*(V98&lt;=1),V98,W98)</f>
        <v>0.9475076417970443</v>
      </c>
      <c r="Y98" s="24"/>
      <c r="Z98" s="18">
        <f>O98-X98</f>
        <v>0.06611816181688934</v>
      </c>
    </row>
    <row r="99" spans="1:26" ht="13.5">
      <c r="A99" s="24">
        <f>RAND()</f>
        <v>0.5896793480721407</v>
      </c>
      <c r="B99" s="24">
        <f>RAND()</f>
        <v>0.4808060419607286</v>
      </c>
      <c r="C99" s="24">
        <f>RAND()</f>
        <v>0.9407396235673523</v>
      </c>
      <c r="D99" s="24">
        <f>RAND()</f>
        <v>0.5579624353652181</v>
      </c>
      <c r="E99" s="32">
        <f>SQRT(-2*LN(A99))*COS(2*PI()*B99)</f>
        <v>-1.0203250982120273</v>
      </c>
      <c r="F99" s="32">
        <f>SQRT(-2*LN(A99))*SIN(2*PI()*B99)</f>
        <v>0.12365043180776492</v>
      </c>
      <c r="G99" s="32">
        <f>SQRT(-2*LN(C99))*COS(2*PI()*D99)</f>
        <v>-0.3266141286747479</v>
      </c>
      <c r="H99" s="32">
        <f>SQRT(-2*LN(C99))*SIN(2*PI()*D99)</f>
        <v>-0.12450289154936292</v>
      </c>
      <c r="I99" s="24"/>
      <c r="J99" s="24">
        <f>E99</f>
        <v>-1.0203250982120273</v>
      </c>
      <c r="K99" s="24">
        <f>F99</f>
        <v>0.12365043180776492</v>
      </c>
      <c r="L99" s="24">
        <f>G99</f>
        <v>-0.3266141286747479</v>
      </c>
      <c r="N99" s="24">
        <f>N$17+N$18*J99</f>
        <v>1.9897967490178796</v>
      </c>
      <c r="O99" s="24">
        <f>O$17+O$18*K99</f>
        <v>1.0012365043180778</v>
      </c>
      <c r="P99" s="24">
        <f>P$17+P$18*L99</f>
        <v>50.467338587132524</v>
      </c>
      <c r="R99" s="2">
        <f>P99-4</f>
        <v>46.467338587132524</v>
      </c>
      <c r="S99" s="2">
        <f>-P99*(O99+N99)</f>
        <v>-150.9494879214783</v>
      </c>
      <c r="T99" s="2">
        <f>P99*O99*N99</f>
        <v>100.54391570212208</v>
      </c>
      <c r="U99" s="24"/>
      <c r="V99" s="24">
        <f>(-S99-SQRT(S99*S99-4*R99*T99))/2/R99</f>
        <v>0.9354537176080482</v>
      </c>
      <c r="W99" s="24">
        <f>(-S99+SQRT(S99*S99-4*R99*T99))/2/R99</f>
        <v>2.313053567534346</v>
      </c>
      <c r="X99" s="24">
        <f>IF((V99&gt;=0)*(V99&lt;=1),V99,W99)</f>
        <v>0.9354537176080482</v>
      </c>
      <c r="Y99" s="24"/>
      <c r="Z99" s="18">
        <f>O99-X99</f>
        <v>0.06578278671002957</v>
      </c>
    </row>
    <row r="100" spans="1:26" ht="13.5">
      <c r="A100" s="24">
        <f>RAND()</f>
        <v>0.3163398759089398</v>
      </c>
      <c r="B100" s="24">
        <f>RAND()</f>
        <v>0.795021197008597</v>
      </c>
      <c r="C100" s="24">
        <f>RAND()</f>
        <v>0.5458266859168059</v>
      </c>
      <c r="D100" s="24">
        <f>RAND()</f>
        <v>0.7490331635711575</v>
      </c>
      <c r="E100" s="32">
        <f>SQRT(-2*LN(A100))*COS(2*PI()*B100)</f>
        <v>0.4234775378033176</v>
      </c>
      <c r="F100" s="32">
        <f>SQRT(-2*LN(A100))*SIN(2*PI()*B100)</f>
        <v>-1.456894968215661</v>
      </c>
      <c r="G100" s="32">
        <f>SQRT(-2*LN(C100))*COS(2*PI()*D100)</f>
        <v>-0.006684758122229147</v>
      </c>
      <c r="H100" s="32">
        <f>SQRT(-2*LN(C100))*SIN(2*PI()*D100)</f>
        <v>-1.1003921443671332</v>
      </c>
      <c r="I100" s="24"/>
      <c r="J100" s="24">
        <f>E100</f>
        <v>0.4234775378033176</v>
      </c>
      <c r="K100" s="24">
        <f>F100</f>
        <v>-1.456894968215661</v>
      </c>
      <c r="L100" s="24">
        <f>G100</f>
        <v>-0.006684758122229147</v>
      </c>
      <c r="N100" s="24">
        <f>N$17+N$18*J100</f>
        <v>2.004234775378033</v>
      </c>
      <c r="O100" s="24">
        <f>O$17+O$18*K100</f>
        <v>0.9854310503178434</v>
      </c>
      <c r="P100" s="24">
        <f>P$17+P$18*L100</f>
        <v>50.499331524187774</v>
      </c>
      <c r="R100" s="2">
        <f>P100-4</f>
        <v>46.499331524187774</v>
      </c>
      <c r="S100" s="2">
        <f>-P100*(O100+N100)</f>
        <v>-150.97612567835066</v>
      </c>
      <c r="T100" s="2">
        <f>P100*O100*N100</f>
        <v>99.73795631586228</v>
      </c>
      <c r="U100" s="24"/>
      <c r="V100" s="24">
        <f>(-S100-SQRT(S100*S100-4*R100*T100))/2/R100</f>
        <v>0.9230172146581467</v>
      </c>
      <c r="W100" s="24">
        <f>(-S100+SQRT(S100*S100-4*R100*T100))/2/R100</f>
        <v>2.323827863099943</v>
      </c>
      <c r="X100" s="24">
        <f>IF((V100&gt;=0)*(V100&lt;=1),V100,W100)</f>
        <v>0.9230172146581467</v>
      </c>
      <c r="Y100" s="24"/>
      <c r="Z100" s="18">
        <f>O100-X100</f>
        <v>0.062413835659696715</v>
      </c>
    </row>
    <row r="101" spans="1:26" ht="13.5">
      <c r="A101" s="24">
        <f>RAND()</f>
        <v>0.9609132011207875</v>
      </c>
      <c r="B101" s="24">
        <f>RAND()</f>
        <v>0.8076818776357579</v>
      </c>
      <c r="C101" s="24">
        <f>RAND()</f>
        <v>0.8854726618302168</v>
      </c>
      <c r="D101" s="24">
        <f>RAND()</f>
        <v>0.733860358889549</v>
      </c>
      <c r="E101" s="32">
        <f>SQRT(-2*LN(A101))*COS(2*PI()*B101)</f>
        <v>0.1001184898668134</v>
      </c>
      <c r="F101" s="32">
        <f>SQRT(-2*LN(A101))*SIN(2*PI()*B101)</f>
        <v>-0.26404294915349125</v>
      </c>
      <c r="G101" s="32">
        <f>SQRT(-2*LN(C101))*COS(2*PI()*D101)</f>
        <v>-0.04993109370681173</v>
      </c>
      <c r="H101" s="32">
        <f>SQRT(-2*LN(C101))*SIN(2*PI()*D101)</f>
        <v>-0.4906875550109782</v>
      </c>
      <c r="I101" s="24"/>
      <c r="J101" s="24">
        <f>E101</f>
        <v>0.1001184898668134</v>
      </c>
      <c r="K101" s="24">
        <f>F101</f>
        <v>-0.26404294915349125</v>
      </c>
      <c r="L101" s="24">
        <f>G101</f>
        <v>-0.04993109370681173</v>
      </c>
      <c r="N101" s="24">
        <f>N$17+N$18*J101</f>
        <v>2.001001184898668</v>
      </c>
      <c r="O101" s="24">
        <f>O$17+O$18*K101</f>
        <v>0.9973595705084651</v>
      </c>
      <c r="P101" s="24">
        <f>P$17+P$18*L101</f>
        <v>50.49500689062932</v>
      </c>
      <c r="R101" s="2">
        <f>P101-4</f>
        <v>46.49500689062932</v>
      </c>
      <c r="S101" s="2">
        <f>-P101*(O101+N101)</f>
        <v>-151.40224700487573</v>
      </c>
      <c r="T101" s="2">
        <f>P101*O101*N101</f>
        <v>100.773778122391</v>
      </c>
      <c r="U101" s="24"/>
      <c r="V101" s="24">
        <f>(-S101-SQRT(S101*S101-4*R101*T101))/2/R101</f>
        <v>0.9328279012752653</v>
      </c>
      <c r="W101" s="24">
        <f>(-S101+SQRT(S101*S101-4*R101*T101))/2/R101</f>
        <v>2.323484058437329</v>
      </c>
      <c r="X101" s="24">
        <f>IF((V101&gt;=0)*(V101&lt;=1),V101,W101)</f>
        <v>0.9328279012752653</v>
      </c>
      <c r="Y101" s="24"/>
      <c r="Z101" s="18">
        <f>O101-X101</f>
        <v>0.06453166923319986</v>
      </c>
    </row>
    <row r="102" spans="1:26" ht="13.5">
      <c r="A102" s="24">
        <f>RAND()</f>
        <v>0.10089647990632603</v>
      </c>
      <c r="B102" s="24">
        <f>RAND()</f>
        <v>0.22019627494226376</v>
      </c>
      <c r="C102" s="24">
        <f>RAND()</f>
        <v>0.9174424289719124</v>
      </c>
      <c r="D102" s="24">
        <f>RAND()</f>
        <v>0.8455533203463298</v>
      </c>
      <c r="E102" s="32">
        <f>SQRT(-2*LN(A102))*COS(2*PI()*B102)</f>
        <v>0.3987390197850212</v>
      </c>
      <c r="F102" s="32">
        <f>SQRT(-2*LN(A102))*SIN(2*PI()*B102)</f>
        <v>2.1043592070916652</v>
      </c>
      <c r="G102" s="32">
        <f>SQRT(-2*LN(C102))*COS(2*PI()*D102)</f>
        <v>0.23452856741111394</v>
      </c>
      <c r="H102" s="32">
        <f>SQRT(-2*LN(C102))*SIN(2*PI()*D102)</f>
        <v>-0.34253065343327765</v>
      </c>
      <c r="I102" s="24"/>
      <c r="J102" s="24">
        <f>E102</f>
        <v>0.3987390197850212</v>
      </c>
      <c r="K102" s="24">
        <f>F102</f>
        <v>2.1043592070916652</v>
      </c>
      <c r="L102" s="24">
        <f>G102</f>
        <v>0.23452856741111394</v>
      </c>
      <c r="N102" s="24">
        <f>N$17+N$18*J102</f>
        <v>2.00398739019785</v>
      </c>
      <c r="O102" s="24">
        <f>O$17+O$18*K102</f>
        <v>1.0210435920709167</v>
      </c>
      <c r="P102" s="24">
        <f>P$17+P$18*L102</f>
        <v>50.52345285674111</v>
      </c>
      <c r="R102" s="2">
        <f>P102-4</f>
        <v>46.52345285674111</v>
      </c>
      <c r="S102" s="2">
        <f>-P102*(O102+N102)</f>
        <v>-152.8350102228373</v>
      </c>
      <c r="T102" s="2">
        <f>P102*O102*N102</f>
        <v>103.37899167107761</v>
      </c>
      <c r="U102" s="24"/>
      <c r="V102" s="24">
        <f>(-S102-SQRT(S102*S102-4*R102*T102))/2/R102</f>
        <v>0.9526921810388826</v>
      </c>
      <c r="W102" s="24">
        <f>(-S102+SQRT(S102*S102-4*R102*T102))/2/R102</f>
        <v>2.3324253422339405</v>
      </c>
      <c r="X102" s="24">
        <f>IF((V102&gt;=0)*(V102&lt;=1),V102,W102)</f>
        <v>0.9526921810388826</v>
      </c>
      <c r="Y102" s="24"/>
      <c r="Z102" s="18">
        <f>O102-X102</f>
        <v>0.06835141103203402</v>
      </c>
    </row>
    <row r="103" spans="1:26" ht="13.5">
      <c r="A103" s="24">
        <f>RAND()</f>
        <v>0.07944339906197122</v>
      </c>
      <c r="B103" s="24">
        <f>RAND()</f>
        <v>0.38157050948824145</v>
      </c>
      <c r="C103" s="24">
        <f>RAND()</f>
        <v>0.7624415639424296</v>
      </c>
      <c r="D103" s="24">
        <f>RAND()</f>
        <v>0.14035811308656174</v>
      </c>
      <c r="E103" s="32">
        <f>SQRT(-2*LN(A103))*COS(2*PI()*B103)</f>
        <v>-1.6557754706743535</v>
      </c>
      <c r="F103" s="32">
        <f>SQRT(-2*LN(A103))*SIN(2*PI()*B103)</f>
        <v>1.5244108814410817</v>
      </c>
      <c r="G103" s="32">
        <f>SQRT(-2*LN(C103))*COS(2*PI()*D103)</f>
        <v>0.4681961599626125</v>
      </c>
      <c r="H103" s="32">
        <f>SQRT(-2*LN(C103))*SIN(2*PI()*D103)</f>
        <v>0.56855182488152</v>
      </c>
      <c r="I103" s="24"/>
      <c r="J103" s="24">
        <f>E103</f>
        <v>-1.6557754706743535</v>
      </c>
      <c r="K103" s="24">
        <f>F103</f>
        <v>1.5244108814410817</v>
      </c>
      <c r="L103" s="24">
        <f>G103</f>
        <v>0.4681961599626125</v>
      </c>
      <c r="N103" s="24">
        <f>N$17+N$18*J103</f>
        <v>1.9834422452932565</v>
      </c>
      <c r="O103" s="24">
        <f>O$17+O$18*K103</f>
        <v>1.0152441088144109</v>
      </c>
      <c r="P103" s="24">
        <f>P$17+P$18*L103</f>
        <v>50.54681961599626</v>
      </c>
      <c r="R103" s="2">
        <f>P103-4</f>
        <v>46.54681961599626</v>
      </c>
      <c r="S103" s="2">
        <f>-P103*(O103+N103)</f>
        <v>-151.57405822602976</v>
      </c>
      <c r="T103" s="2">
        <f>P103*O103*N103</f>
        <v>101.78502139599563</v>
      </c>
      <c r="U103" s="24"/>
      <c r="V103" s="24">
        <f>(-S103-SQRT(S103*S103-4*R103*T103))/2/R103</f>
        <v>0.9468107160710293</v>
      </c>
      <c r="W103" s="24">
        <f>(-S103+SQRT(S103*S103-4*R103*T103))/2/R103</f>
        <v>2.309567689080842</v>
      </c>
      <c r="X103" s="24">
        <f>IF((V103&gt;=0)*(V103&lt;=1),V103,W103)</f>
        <v>0.9468107160710293</v>
      </c>
      <c r="Y103" s="24"/>
      <c r="Z103" s="18">
        <f>O103-X103</f>
        <v>0.06843339274338156</v>
      </c>
    </row>
    <row r="104" spans="1:26" ht="13.5">
      <c r="A104" s="24">
        <f>RAND()</f>
        <v>0.4370376999193825</v>
      </c>
      <c r="B104" s="24">
        <f>RAND()</f>
        <v>0.4486288028629931</v>
      </c>
      <c r="C104" s="24">
        <f>RAND()</f>
        <v>0.5721334054240309</v>
      </c>
      <c r="D104" s="24">
        <f>RAND()</f>
        <v>0.8156320661957072</v>
      </c>
      <c r="E104" s="32">
        <f>SQRT(-2*LN(A104))*COS(2*PI()*B104)</f>
        <v>-1.220207263678594</v>
      </c>
      <c r="F104" s="32">
        <f>SQRT(-2*LN(A104))*SIN(2*PI()*B104)</f>
        <v>0.4081248206178363</v>
      </c>
      <c r="G104" s="32">
        <f>SQRT(-2*LN(C104))*COS(2*PI()*D104)</f>
        <v>0.4235429644431129</v>
      </c>
      <c r="H104" s="32">
        <f>SQRT(-2*LN(C104))*SIN(2*PI()*D104)</f>
        <v>-0.9681825934863098</v>
      </c>
      <c r="I104" s="24"/>
      <c r="J104" s="24">
        <f>E104</f>
        <v>-1.220207263678594</v>
      </c>
      <c r="K104" s="24">
        <f>F104</f>
        <v>0.4081248206178363</v>
      </c>
      <c r="L104" s="24">
        <f>G104</f>
        <v>0.4235429644431129</v>
      </c>
      <c r="N104" s="24">
        <f>N$17+N$18*J104</f>
        <v>1.987797927363214</v>
      </c>
      <c r="O104" s="24">
        <f>O$17+O$18*K104</f>
        <v>1.0040812482061783</v>
      </c>
      <c r="P104" s="24">
        <f>P$17+P$18*L104</f>
        <v>50.54235429644431</v>
      </c>
      <c r="R104" s="2">
        <f>P104-4</f>
        <v>46.54235429644431</v>
      </c>
      <c r="S104" s="2">
        <f>-P104*(O104+N104)</f>
        <v>-151.21661730378193</v>
      </c>
      <c r="T104" s="2">
        <f>P104*O104*N104</f>
        <v>100.87802190671876</v>
      </c>
      <c r="U104" s="24"/>
      <c r="V104" s="24">
        <f>(-S104-SQRT(S104*S104-4*R104*T104))/2/R104</f>
        <v>0.9377941889095173</v>
      </c>
      <c r="W104" s="24">
        <f>(-S104+SQRT(S104*S104-4*R104*T104))/2/R104</f>
        <v>2.31121673006186</v>
      </c>
      <c r="X104" s="24">
        <f>IF((V104&gt;=0)*(V104&lt;=1),V104,W104)</f>
        <v>0.9377941889095173</v>
      </c>
      <c r="Y104" s="24"/>
      <c r="Z104" s="18">
        <f>O104-X104</f>
        <v>0.06628705929666101</v>
      </c>
    </row>
    <row r="105" spans="1:26" ht="13.5">
      <c r="A105" s="24">
        <f>RAND()</f>
        <v>0.3938633633816265</v>
      </c>
      <c r="B105" s="24">
        <f>RAND()</f>
        <v>0.4807594381674745</v>
      </c>
      <c r="C105" s="24">
        <f>RAND()</f>
        <v>0.026473188828441796</v>
      </c>
      <c r="D105" s="24">
        <f>RAND()</f>
        <v>0.6761538695000404</v>
      </c>
      <c r="E105" s="32">
        <f>SQRT(-2*LN(A105))*COS(2*PI()*B105)</f>
        <v>-1.3551383703766742</v>
      </c>
      <c r="F105" s="32">
        <f>SQRT(-2*LN(A105))*SIN(2*PI()*B105)</f>
        <v>0.16462819834421719</v>
      </c>
      <c r="G105" s="32">
        <f>SQRT(-2*LN(C105))*COS(2*PI()*D105)</f>
        <v>-1.2060816144405668</v>
      </c>
      <c r="H105" s="32">
        <f>SQRT(-2*LN(C105))*SIN(2*PI()*D105)</f>
        <v>-2.410106375297103</v>
      </c>
      <c r="I105" s="24"/>
      <c r="J105" s="24">
        <f>E105</f>
        <v>-1.3551383703766742</v>
      </c>
      <c r="K105" s="24">
        <f>F105</f>
        <v>0.16462819834421719</v>
      </c>
      <c r="L105" s="24">
        <f>G105</f>
        <v>-1.2060816144405668</v>
      </c>
      <c r="N105" s="24">
        <f>N$17+N$18*J105</f>
        <v>1.9864486162962331</v>
      </c>
      <c r="O105" s="24">
        <f>O$17+O$18*K105</f>
        <v>1.0016462819834422</v>
      </c>
      <c r="P105" s="24">
        <f>P$17+P$18*L105</f>
        <v>50.37939183855595</v>
      </c>
      <c r="R105" s="2">
        <f>P105-4</f>
        <v>46.37939183855595</v>
      </c>
      <c r="S105" s="2">
        <f>-P105*(O105+N105)</f>
        <v>-150.53840373122173</v>
      </c>
      <c r="T105" s="2">
        <f>P105*O105*N105</f>
        <v>100.24082664384042</v>
      </c>
      <c r="U105" s="24"/>
      <c r="V105" s="24">
        <f>(-S105-SQRT(S105*S105-4*R105*T105))/2/R105</f>
        <v>0.9355243110837096</v>
      </c>
      <c r="W105" s="24">
        <f>(-S105+SQRT(S105*S105-4*R105*T105))/2/R105</f>
        <v>2.310279434149463</v>
      </c>
      <c r="X105" s="24">
        <f>IF((V105&gt;=0)*(V105&lt;=1),V105,W105)</f>
        <v>0.9355243110837096</v>
      </c>
      <c r="Y105" s="24"/>
      <c r="Z105" s="18">
        <f>O105-X105</f>
        <v>0.0661219708997326</v>
      </c>
    </row>
    <row r="106" spans="1:26" ht="13.5">
      <c r="A106" s="24">
        <f>RAND()</f>
        <v>0.8721104183651747</v>
      </c>
      <c r="B106" s="24">
        <f>RAND()</f>
        <v>0.5890474741573839</v>
      </c>
      <c r="C106" s="24">
        <f>RAND()</f>
        <v>0.5392877489617602</v>
      </c>
      <c r="D106" s="24">
        <f>RAND()</f>
        <v>0.7552253299809019</v>
      </c>
      <c r="E106" s="32">
        <f>SQRT(-2*LN(A106))*COS(2*PI()*B106)</f>
        <v>-0.44337387212745505</v>
      </c>
      <c r="F106" s="32">
        <f>SQRT(-2*LN(A106))*SIN(2*PI()*B106)</f>
        <v>-0.27766541477616746</v>
      </c>
      <c r="G106" s="32">
        <f>SQRT(-2*LN(C106))*COS(2*PI()*D106)</f>
        <v>0.03647969098857175</v>
      </c>
      <c r="H106" s="32">
        <f>SQRT(-2*LN(C106))*SIN(2*PI()*D106)</f>
        <v>-1.1107120324592756</v>
      </c>
      <c r="I106" s="24"/>
      <c r="J106" s="24">
        <f>E106</f>
        <v>-0.44337387212745505</v>
      </c>
      <c r="K106" s="24">
        <f>F106</f>
        <v>-0.27766541477616746</v>
      </c>
      <c r="L106" s="24">
        <f>G106</f>
        <v>0.03647969098857175</v>
      </c>
      <c r="N106" s="24">
        <f>N$17+N$18*J106</f>
        <v>1.9955662612787255</v>
      </c>
      <c r="O106" s="24">
        <f>O$17+O$18*K106</f>
        <v>0.9972233458522384</v>
      </c>
      <c r="P106" s="24">
        <f>P$17+P$18*L106</f>
        <v>50.50364796909886</v>
      </c>
      <c r="R106" s="2">
        <f>P106-4</f>
        <v>46.50364796909886</v>
      </c>
      <c r="S106" s="2">
        <f>-P106*(O106+N106)</f>
        <v>-151.14679276411988</v>
      </c>
      <c r="T106" s="2">
        <f>P106*O106*N106</f>
        <v>100.50353537975055</v>
      </c>
      <c r="U106" s="24"/>
      <c r="V106" s="24">
        <f>(-S106-SQRT(S106*S106-4*R106*T106))/2/R106</f>
        <v>0.932448600750507</v>
      </c>
      <c r="W106" s="24">
        <f>(-S106+SQRT(S106*S106-4*R106*T106))/2/R106</f>
        <v>2.317765078497951</v>
      </c>
      <c r="X106" s="24">
        <f>IF((V106&gt;=0)*(V106&lt;=1),V106,W106)</f>
        <v>0.932448600750507</v>
      </c>
      <c r="Y106" s="24"/>
      <c r="Z106" s="18">
        <f>O106-X106</f>
        <v>0.06477474510173142</v>
      </c>
    </row>
    <row r="107" spans="1:26" ht="13.5">
      <c r="A107" s="24">
        <f>RAND()</f>
        <v>0.973258736832711</v>
      </c>
      <c r="B107" s="24">
        <f>RAND()</f>
        <v>0.8149989414565747</v>
      </c>
      <c r="C107" s="24">
        <f>RAND()</f>
        <v>0.9509448754134933</v>
      </c>
      <c r="D107" s="24">
        <f>RAND()</f>
        <v>0.9974657149481141</v>
      </c>
      <c r="E107" s="32">
        <f>SQRT(-2*LN(A107))*COS(2*PI()*B107)</f>
        <v>0.09246722342131179</v>
      </c>
      <c r="F107" s="32">
        <f>SQRT(-2*LN(A107))*SIN(2*PI()*B107)</f>
        <v>-0.2136830450067323</v>
      </c>
      <c r="G107" s="32">
        <f>SQRT(-2*LN(C107))*COS(2*PI()*D107)</f>
        <v>0.31713224526931955</v>
      </c>
      <c r="H107" s="32">
        <f>SQRT(-2*LN(C107))*SIN(2*PI()*D107)</f>
        <v>-0.005050244920929393</v>
      </c>
      <c r="I107" s="24"/>
      <c r="J107" s="24">
        <f>E107</f>
        <v>0.09246722342131179</v>
      </c>
      <c r="K107" s="24">
        <f>F107</f>
        <v>-0.2136830450067323</v>
      </c>
      <c r="L107" s="24">
        <f>G107</f>
        <v>0.31713224526931955</v>
      </c>
      <c r="N107" s="24">
        <f>N$17+N$18*J107</f>
        <v>2.000924672234213</v>
      </c>
      <c r="O107" s="24">
        <f>O$17+O$18*K107</f>
        <v>0.9978631695499327</v>
      </c>
      <c r="P107" s="24">
        <f>P$17+P$18*L107</f>
        <v>50.53171322452693</v>
      </c>
      <c r="R107" s="2">
        <f>P107-4</f>
        <v>46.53171322452693</v>
      </c>
      <c r="S107" s="2">
        <f>-P107*(O107+N107)</f>
        <v>-151.5338872422345</v>
      </c>
      <c r="T107" s="2">
        <f>P107*O107*N107</f>
        <v>100.89409647021097</v>
      </c>
      <c r="U107" s="24"/>
      <c r="V107" s="24">
        <f>(-S107-SQRT(S107*S107-4*R107*T107))/2/R107</f>
        <v>0.9332832504192369</v>
      </c>
      <c r="W107" s="24">
        <f>(-S107+SQRT(S107*S107-4*R107*T107))/2/R107</f>
        <v>2.323289025590596</v>
      </c>
      <c r="X107" s="24">
        <f>IF((V107&gt;=0)*(V107&lt;=1),V107,W107)</f>
        <v>0.9332832504192369</v>
      </c>
      <c r="Y107" s="24"/>
      <c r="Z107" s="18">
        <f>O107-X107</f>
        <v>0.06457991913069583</v>
      </c>
    </row>
    <row r="108" spans="1:26" ht="13.5">
      <c r="A108" s="24">
        <f>RAND()</f>
        <v>0.7605265917772444</v>
      </c>
      <c r="B108" s="24">
        <f>RAND()</f>
        <v>0.4952010068943771</v>
      </c>
      <c r="C108" s="24">
        <f>RAND()</f>
        <v>0.31126133554584595</v>
      </c>
      <c r="D108" s="24">
        <f>RAND()</f>
        <v>0.46604415106872166</v>
      </c>
      <c r="E108" s="32">
        <f>SQRT(-2*LN(A108))*COS(2*PI()*B108)</f>
        <v>-0.7395882484034619</v>
      </c>
      <c r="F108" s="32">
        <f>SQRT(-2*LN(A108))*SIN(2*PI()*B108)</f>
        <v>0.022307538157328943</v>
      </c>
      <c r="G108" s="32">
        <f>SQRT(-2*LN(C108))*COS(2*PI()*D108)</f>
        <v>-1.493183059889573</v>
      </c>
      <c r="H108" s="32">
        <f>SQRT(-2*LN(C108))*SIN(2*PI()*D108)</f>
        <v>0.32349524655361445</v>
      </c>
      <c r="I108" s="24"/>
      <c r="J108" s="24">
        <f>E108</f>
        <v>-0.7395882484034619</v>
      </c>
      <c r="K108" s="24">
        <f>F108</f>
        <v>0.022307538157328943</v>
      </c>
      <c r="L108" s="24">
        <f>G108</f>
        <v>-1.493183059889573</v>
      </c>
      <c r="N108" s="24">
        <f>N$17+N$18*J108</f>
        <v>1.9926041175159654</v>
      </c>
      <c r="O108" s="24">
        <f>O$17+O$18*K108</f>
        <v>1.0002230753815733</v>
      </c>
      <c r="P108" s="24">
        <f>P$17+P$18*L108</f>
        <v>50.350681694011044</v>
      </c>
      <c r="R108" s="2">
        <f>P108-4</f>
        <v>46.350681694011044</v>
      </c>
      <c r="S108" s="2">
        <f>-P108*(O108+N108)</f>
        <v>-150.69088935476458</v>
      </c>
      <c r="T108" s="2">
        <f>P108*O108*N108</f>
        <v>100.35135658775108</v>
      </c>
      <c r="U108" s="24"/>
      <c r="V108" s="24">
        <f>(-S108-SQRT(S108*S108-4*R108*T108))/2/R108</f>
        <v>0.9346298701439999</v>
      </c>
      <c r="W108" s="24">
        <f>(-S108+SQRT(S108*S108-4*R108*T108))/2/R108</f>
        <v>2.3164741880350475</v>
      </c>
      <c r="X108" s="24">
        <f>IF((V108&gt;=0)*(V108&lt;=1),V108,W108)</f>
        <v>0.9346298701439999</v>
      </c>
      <c r="Y108" s="24"/>
      <c r="Z108" s="18">
        <f>O108-X108</f>
        <v>0.0655932052375734</v>
      </c>
    </row>
    <row r="109" spans="1:26" ht="13.5">
      <c r="A109" s="24">
        <f>RAND()</f>
        <v>0.36027432431300777</v>
      </c>
      <c r="B109" s="24">
        <f>RAND()</f>
        <v>0.22371441174414397</v>
      </c>
      <c r="C109" s="24">
        <f>RAND()</f>
        <v>0.41259210501957244</v>
      </c>
      <c r="D109" s="24">
        <f>RAND()</f>
        <v>0.1928333494141176</v>
      </c>
      <c r="E109" s="32">
        <f>SQRT(-2*LN(A109))*COS(2*PI()*B109)</f>
        <v>0.2349231276561578</v>
      </c>
      <c r="F109" s="32">
        <f>SQRT(-2*LN(A109))*SIN(2*PI()*B109)</f>
        <v>1.4094644995751056</v>
      </c>
      <c r="G109" s="32">
        <f>SQRT(-2*LN(C109))*COS(2*PI()*D109)</f>
        <v>0.4677381576756316</v>
      </c>
      <c r="H109" s="32">
        <f>SQRT(-2*LN(C109))*SIN(2*PI()*D109)</f>
        <v>1.245717721767603</v>
      </c>
      <c r="I109" s="24"/>
      <c r="J109" s="24">
        <f>E109</f>
        <v>0.2349231276561578</v>
      </c>
      <c r="K109" s="24">
        <f>F109</f>
        <v>1.4094644995751056</v>
      </c>
      <c r="L109" s="24">
        <f>G109</f>
        <v>0.4677381576756316</v>
      </c>
      <c r="N109" s="24">
        <f>N$17+N$18*J109</f>
        <v>2.0023492312765616</v>
      </c>
      <c r="O109" s="24">
        <f>O$17+O$18*K109</f>
        <v>1.014094644995751</v>
      </c>
      <c r="P109" s="24">
        <f>P$17+P$18*L109</f>
        <v>50.546773815767565</v>
      </c>
      <c r="R109" s="2">
        <f>P109-4</f>
        <v>46.546773815767565</v>
      </c>
      <c r="S109" s="2">
        <f>-P109*(O109+N109)</f>
        <v>-152.47150634189376</v>
      </c>
      <c r="T109" s="2">
        <f>P109*O109*N109</f>
        <v>102.63884504232817</v>
      </c>
      <c r="U109" s="24"/>
      <c r="V109" s="24">
        <f>(-S109-SQRT(S109*S109-4*R109*T109))/2/R109</f>
        <v>0.9468739728868713</v>
      </c>
      <c r="W109" s="24">
        <f>(-S109+SQRT(S109*S109-4*R109*T109))/2/R109</f>
        <v>2.328788201797393</v>
      </c>
      <c r="X109" s="24">
        <f>IF((V109&gt;=0)*(V109&lt;=1),V109,W109)</f>
        <v>0.9468739728868713</v>
      </c>
      <c r="Y109" s="24"/>
      <c r="Z109" s="18">
        <f>O109-X109</f>
        <v>0.06722067210887983</v>
      </c>
    </row>
    <row r="110" spans="1:26" ht="13.5">
      <c r="A110" s="24">
        <f>RAND()</f>
        <v>0.8680809481061991</v>
      </c>
      <c r="B110" s="24">
        <f>RAND()</f>
        <v>0.08675428393530818</v>
      </c>
      <c r="C110" s="24">
        <f>RAND()</f>
        <v>0.3002662655632978</v>
      </c>
      <c r="D110" s="24">
        <f>RAND()</f>
        <v>0.750040121869415</v>
      </c>
      <c r="E110" s="32">
        <f>SQRT(-2*LN(A110))*COS(2*PI()*B110)</f>
        <v>0.4548349885459842</v>
      </c>
      <c r="F110" s="32">
        <f>SQRT(-2*LN(A110))*SIN(2*PI()*B110)</f>
        <v>0.27580020696287794</v>
      </c>
      <c r="G110" s="32">
        <f>SQRT(-2*LN(C110))*COS(2*PI()*D110)</f>
        <v>0.0003910428003488441</v>
      </c>
      <c r="H110" s="32">
        <f>SQRT(-2*LN(C110))*SIN(2*PI()*D110)</f>
        <v>-1.5511837864239735</v>
      </c>
      <c r="I110" s="24"/>
      <c r="J110" s="24">
        <f>E110</f>
        <v>0.4548349885459842</v>
      </c>
      <c r="K110" s="24">
        <f>F110</f>
        <v>0.27580020696287794</v>
      </c>
      <c r="L110" s="24">
        <f>G110</f>
        <v>0.0003910428003488441</v>
      </c>
      <c r="N110" s="24">
        <f>N$17+N$18*J110</f>
        <v>2.00454834988546</v>
      </c>
      <c r="O110" s="24">
        <f>O$17+O$18*K110</f>
        <v>1.0027580020696287</v>
      </c>
      <c r="P110" s="24">
        <f>P$17+P$18*L110</f>
        <v>50.500039104280035</v>
      </c>
      <c r="R110" s="2">
        <f>P110-4</f>
        <v>46.500039104280035</v>
      </c>
      <c r="S110" s="2">
        <f>-P110*(O110+N110)</f>
        <v>-151.86908837228174</v>
      </c>
      <c r="T110" s="2">
        <f>P110*O110*N110</f>
        <v>101.50896197095723</v>
      </c>
      <c r="U110" s="24"/>
      <c r="V110" s="24">
        <f>(-S110-SQRT(S110*S110-4*R110*T110))/2/R110</f>
        <v>0.9375133983300485</v>
      </c>
      <c r="W110" s="24">
        <f>(-S110+SQRT(S110*S110-4*R110*T110))/2/R110</f>
        <v>2.328485755599763</v>
      </c>
      <c r="X110" s="24">
        <f>IF((V110&gt;=0)*(V110&lt;=1),V110,W110)</f>
        <v>0.9375133983300485</v>
      </c>
      <c r="Y110" s="24"/>
      <c r="Z110" s="18">
        <f>O110-X110</f>
        <v>0.06524460373958019</v>
      </c>
    </row>
    <row r="111" spans="1:26" ht="13.5">
      <c r="A111" s="24">
        <f>RAND()</f>
        <v>0.19034369031714984</v>
      </c>
      <c r="B111" s="24">
        <f>RAND()</f>
        <v>0.6603449401411132</v>
      </c>
      <c r="C111" s="24">
        <f>RAND()</f>
        <v>0.2467574472268864</v>
      </c>
      <c r="D111" s="24">
        <f>RAND()</f>
        <v>0.41975158091415704</v>
      </c>
      <c r="E111" s="32">
        <f>SQRT(-2*LN(A111))*COS(2*PI()*B111)</f>
        <v>-0.972670892656212</v>
      </c>
      <c r="F111" s="32">
        <f>SQRT(-2*LN(A111))*SIN(2*PI()*B111)</f>
        <v>-1.540051695098637</v>
      </c>
      <c r="G111" s="32">
        <f>SQRT(-2*LN(C111))*COS(2*PI()*D111)</f>
        <v>-1.4647410477108938</v>
      </c>
      <c r="H111" s="32">
        <f>SQRT(-2*LN(C111))*SIN(2*PI()*D111)</f>
        <v>0.8082280017858954</v>
      </c>
      <c r="I111" s="24"/>
      <c r="J111" s="24">
        <f>E111</f>
        <v>-0.972670892656212</v>
      </c>
      <c r="K111" s="24">
        <f>F111</f>
        <v>-1.540051695098637</v>
      </c>
      <c r="L111" s="24">
        <f>G111</f>
        <v>-1.4647410477108938</v>
      </c>
      <c r="N111" s="24">
        <f>N$17+N$18*J111</f>
        <v>1.990273291073438</v>
      </c>
      <c r="O111" s="24">
        <f>O$17+O$18*K111</f>
        <v>0.9845994830490137</v>
      </c>
      <c r="P111" s="24">
        <f>P$17+P$18*L111</f>
        <v>50.35352589522891</v>
      </c>
      <c r="R111" s="2">
        <f>P111-4</f>
        <v>46.35352589522891</v>
      </c>
      <c r="S111" s="2">
        <f>-P111*(O111+N111)</f>
        <v>-149.79533326678634</v>
      </c>
      <c r="T111" s="2">
        <f>P111*O111*N111</f>
        <v>98.67387981663829</v>
      </c>
      <c r="U111" s="24"/>
      <c r="V111" s="24">
        <f>(-S111-SQRT(S111*S111-4*R111*T111))/2/R111</f>
        <v>0.9214867097730342</v>
      </c>
      <c r="W111" s="24">
        <f>(-S111+SQRT(S111*S111-4*R111*T111))/2/R111</f>
        <v>2.310097735504397</v>
      </c>
      <c r="X111" s="24">
        <f>IF((V111&gt;=0)*(V111&lt;=1),V111,W111)</f>
        <v>0.9214867097730342</v>
      </c>
      <c r="Y111" s="24"/>
      <c r="Z111" s="18">
        <f>O111-X111</f>
        <v>0.06311277327597953</v>
      </c>
    </row>
    <row r="112" spans="1:26" ht="13.5">
      <c r="A112" s="24">
        <f>RAND()</f>
        <v>0.8576431288534172</v>
      </c>
      <c r="B112" s="24">
        <f>RAND()</f>
        <v>0.34811846354696524</v>
      </c>
      <c r="C112" s="24">
        <f>RAND()</f>
        <v>0.8058138989030632</v>
      </c>
      <c r="D112" s="24">
        <f>RAND()</f>
        <v>0.29201639036453214</v>
      </c>
      <c r="E112" s="32">
        <f>SQRT(-2*LN(A112))*COS(2*PI()*B112)</f>
        <v>-0.3204257586795261</v>
      </c>
      <c r="F112" s="32">
        <f>SQRT(-2*LN(A112))*SIN(2*PI()*B112)</f>
        <v>0.45217444939581847</v>
      </c>
      <c r="G112" s="32">
        <f>SQRT(-2*LN(C112))*COS(2*PI()*D112)</f>
        <v>-0.17146914645503725</v>
      </c>
      <c r="H112" s="32">
        <f>SQRT(-2*LN(C112))*SIN(2*PI()*D112)</f>
        <v>0.634352620714989</v>
      </c>
      <c r="I112" s="24"/>
      <c r="J112" s="24">
        <f>E112</f>
        <v>-0.3204257586795261</v>
      </c>
      <c r="K112" s="24">
        <f>F112</f>
        <v>0.45217444939581847</v>
      </c>
      <c r="L112" s="24">
        <f>G112</f>
        <v>-0.17146914645503725</v>
      </c>
      <c r="N112" s="24">
        <f>N$17+N$18*J112</f>
        <v>1.9967957424132048</v>
      </c>
      <c r="O112" s="24">
        <f>O$17+O$18*K112</f>
        <v>1.0045217444939583</v>
      </c>
      <c r="P112" s="24">
        <f>P$17+P$18*L112</f>
        <v>50.4828530853545</v>
      </c>
      <c r="R112" s="2">
        <f>P112-4</f>
        <v>46.4828530853545</v>
      </c>
      <c r="S112" s="2">
        <f>-P112*(O112+N112)</f>
        <v>-151.51506975403967</v>
      </c>
      <c r="T112" s="2">
        <f>P112*O112*N112</f>
        <v>101.25975579397992</v>
      </c>
      <c r="U112" s="24"/>
      <c r="V112" s="24">
        <f>(-S112-SQRT(S112*S112-4*R112*T112))/2/R112</f>
        <v>0.938564340407533</v>
      </c>
      <c r="W112" s="24">
        <f>(-S112+SQRT(S112*S112-4*R112*T112))/2/R112</f>
        <v>2.321026233256673</v>
      </c>
      <c r="X112" s="24">
        <f>IF((V112&gt;=0)*(V112&lt;=1),V112,W112)</f>
        <v>0.938564340407533</v>
      </c>
      <c r="Y112" s="24"/>
      <c r="Z112" s="18">
        <f>O112-X112</f>
        <v>0.06595740408642525</v>
      </c>
    </row>
    <row r="113" spans="1:26" ht="13.5">
      <c r="A113" s="24">
        <f>RAND()</f>
        <v>0.7019826959292146</v>
      </c>
      <c r="B113" s="24">
        <f>RAND()</f>
        <v>0.9720888245197533</v>
      </c>
      <c r="C113" s="24">
        <f>RAND()</f>
        <v>0.8088638176525377</v>
      </c>
      <c r="D113" s="24">
        <f>RAND()</f>
        <v>0.9687083423655597</v>
      </c>
      <c r="E113" s="32">
        <f>SQRT(-2*LN(A113))*COS(2*PI()*B113)</f>
        <v>0.8283418092458309</v>
      </c>
      <c r="F113" s="32">
        <f>SQRT(-2*LN(A113))*SIN(2*PI()*B113)</f>
        <v>-0.14677498738742478</v>
      </c>
      <c r="G113" s="32">
        <f>SQRT(-2*LN(C113))*COS(2*PI()*D113)</f>
        <v>0.6387956377539037</v>
      </c>
      <c r="H113" s="32">
        <f>SQRT(-2*LN(C113))*SIN(2*PI()*D113)</f>
        <v>-0.1272381771449528</v>
      </c>
      <c r="I113" s="24"/>
      <c r="J113" s="24">
        <f>E113</f>
        <v>0.8283418092458309</v>
      </c>
      <c r="K113" s="24">
        <f>F113</f>
        <v>-0.14677498738742478</v>
      </c>
      <c r="L113" s="24">
        <f>G113</f>
        <v>0.6387956377539037</v>
      </c>
      <c r="N113" s="24">
        <f>N$17+N$18*J113</f>
        <v>2.0082834180924585</v>
      </c>
      <c r="O113" s="24">
        <f>O$17+O$18*K113</f>
        <v>0.9985322501261258</v>
      </c>
      <c r="P113" s="24">
        <f>P$17+P$18*L113</f>
        <v>50.56387956377539</v>
      </c>
      <c r="R113" s="2">
        <f>P113-4</f>
        <v>46.56387956377539</v>
      </c>
      <c r="S113" s="2">
        <f>-P113*(O113+N113)</f>
        <v>-152.0362653182773</v>
      </c>
      <c r="T113" s="2">
        <f>P113*O113*N113</f>
        <v>101.39755587171682</v>
      </c>
      <c r="U113" s="24"/>
      <c r="V113" s="24">
        <f>(-S113-SQRT(S113*S113-4*R113*T113))/2/R113</f>
        <v>0.9342454324064104</v>
      </c>
      <c r="W113" s="24">
        <f>(-S113+SQRT(S113*S113-4*R113*T113))/2/R113</f>
        <v>2.3308662108372227</v>
      </c>
      <c r="X113" s="24">
        <f>IF((V113&gt;=0)*(V113&lt;=1),V113,W113)</f>
        <v>0.9342454324064104</v>
      </c>
      <c r="Y113" s="24"/>
      <c r="Z113" s="18">
        <f>O113-X113</f>
        <v>0.06428681771971534</v>
      </c>
    </row>
    <row r="114" spans="1:26" ht="13.5">
      <c r="A114" s="24">
        <f>RAND()</f>
        <v>0.7581246210523184</v>
      </c>
      <c r="B114" s="24">
        <f>RAND()</f>
        <v>0.24005379565674673</v>
      </c>
      <c r="C114" s="24">
        <f>RAND()</f>
        <v>0.9429178857111505</v>
      </c>
      <c r="D114" s="24">
        <f>RAND()</f>
        <v>0.6082530235382057</v>
      </c>
      <c r="E114" s="32">
        <f>SQRT(-2*LN(A114))*COS(2*PI()*B114)</f>
        <v>0.046476870511090194</v>
      </c>
      <c r="F114" s="32">
        <f>SQRT(-2*LN(A114))*SIN(2*PI()*B114)</f>
        <v>0.7427347432108513</v>
      </c>
      <c r="G114" s="32">
        <f>SQRT(-2*LN(C114))*COS(2*PI()*D114)</f>
        <v>-0.2665601735230902</v>
      </c>
      <c r="H114" s="32">
        <f>SQRT(-2*LN(C114))*SIN(2*PI()*D114)</f>
        <v>-0.21563355399685166</v>
      </c>
      <c r="I114" s="24"/>
      <c r="J114" s="24">
        <f>E114</f>
        <v>0.046476870511090194</v>
      </c>
      <c r="K114" s="24">
        <f>F114</f>
        <v>0.7427347432108513</v>
      </c>
      <c r="L114" s="24">
        <f>G114</f>
        <v>-0.2665601735230902</v>
      </c>
      <c r="N114" s="24">
        <f>N$17+N$18*J114</f>
        <v>2.0004647687051107</v>
      </c>
      <c r="O114" s="24">
        <f>O$17+O$18*K114</f>
        <v>1.0074273474321085</v>
      </c>
      <c r="P114" s="24">
        <f>P$17+P$18*L114</f>
        <v>50.47334398264769</v>
      </c>
      <c r="R114" s="2">
        <f>P114-4</f>
        <v>46.47334398264769</v>
      </c>
      <c r="S114" s="2">
        <f>-P114*(O114+N114)</f>
        <v>-151.81837344048793</v>
      </c>
      <c r="T114" s="2">
        <f>P114*O114*N114</f>
        <v>101.7200867535749</v>
      </c>
      <c r="U114" s="24"/>
      <c r="V114" s="24">
        <f>(-S114-SQRT(S114*S114-4*R114*T114))/2/R114</f>
        <v>0.941159452173796</v>
      </c>
      <c r="W114" s="24">
        <f>(-S114+SQRT(S114*S114-4*R114*T114))/2/R114</f>
        <v>2.325624480937929</v>
      </c>
      <c r="X114" s="24">
        <f>IF((V114&gt;=0)*(V114&lt;=1),V114,W114)</f>
        <v>0.941159452173796</v>
      </c>
      <c r="Y114" s="24"/>
      <c r="Z114" s="18">
        <f>O114-X114</f>
        <v>0.06626789525831245</v>
      </c>
    </row>
    <row r="115" spans="1:26" ht="13.5">
      <c r="A115" s="24">
        <f>RAND()</f>
        <v>0.9080494433227404</v>
      </c>
      <c r="B115" s="24">
        <f>RAND()</f>
        <v>0.1431273957953149</v>
      </c>
      <c r="C115" s="24">
        <f>RAND()</f>
        <v>0.8666132022039931</v>
      </c>
      <c r="D115" s="24">
        <f>RAND()</f>
        <v>0.5765455633976222</v>
      </c>
      <c r="E115" s="32">
        <f>SQRT(-2*LN(A115))*COS(2*PI()*B115)</f>
        <v>0.2732647645806438</v>
      </c>
      <c r="F115" s="32">
        <f>SQRT(-2*LN(A115))*SIN(2*PI()*B115)</f>
        <v>0.3438593697548007</v>
      </c>
      <c r="G115" s="32">
        <f>SQRT(-2*LN(C115))*COS(2*PI()*D115)</f>
        <v>-0.474390287350728</v>
      </c>
      <c r="H115" s="32">
        <f>SQRT(-2*LN(C115))*SIN(2*PI()*D115)</f>
        <v>-0.24754580562730347</v>
      </c>
      <c r="I115" s="24"/>
      <c r="J115" s="24">
        <f>E115</f>
        <v>0.2732647645806438</v>
      </c>
      <c r="K115" s="24">
        <f>F115</f>
        <v>0.3438593697548007</v>
      </c>
      <c r="L115" s="24">
        <f>G115</f>
        <v>-0.474390287350728</v>
      </c>
      <c r="N115" s="24">
        <f>N$17+N$18*J115</f>
        <v>2.0027326476458063</v>
      </c>
      <c r="O115" s="24">
        <f>O$17+O$18*K115</f>
        <v>1.003438593697548</v>
      </c>
      <c r="P115" s="24">
        <f>P$17+P$18*L115</f>
        <v>50.45256097126493</v>
      </c>
      <c r="R115" s="2">
        <f>P115-4</f>
        <v>46.45256097126493</v>
      </c>
      <c r="S115" s="2">
        <f>-P115*(O115+N115)</f>
        <v>-151.66903784393875</v>
      </c>
      <c r="T115" s="2">
        <f>P115*O115*N115</f>
        <v>101.39043680657673</v>
      </c>
      <c r="U115" s="24"/>
      <c r="V115" s="24">
        <f>(-S115-SQRT(S115*S115-4*R115*T115))/2/R115</f>
        <v>0.9379362493814206</v>
      </c>
      <c r="W115" s="24">
        <f>(-S115+SQRT(S115*S115-4*R115*T115))/2/R115</f>
        <v>2.327094454474921</v>
      </c>
      <c r="X115" s="24">
        <f>IF((V115&gt;=0)*(V115&lt;=1),V115,W115)</f>
        <v>0.9379362493814206</v>
      </c>
      <c r="Y115" s="24"/>
      <c r="Z115" s="18">
        <f>O115-X115</f>
        <v>0.06550234431612745</v>
      </c>
    </row>
    <row r="116" spans="1:26" ht="13.5">
      <c r="A116" s="24">
        <f>RAND()</f>
        <v>0.4875015566512038</v>
      </c>
      <c r="B116" s="24">
        <f>RAND()</f>
        <v>0.37877686422444373</v>
      </c>
      <c r="C116" s="24">
        <f>RAND()</f>
        <v>0.8849769686022834</v>
      </c>
      <c r="D116" s="24">
        <f>RAND()</f>
        <v>0.01389451831885517</v>
      </c>
      <c r="E116" s="32">
        <f>SQRT(-2*LN(A116))*COS(2*PI()*B116)</f>
        <v>-0.8674953901238432</v>
      </c>
      <c r="F116" s="32">
        <f>SQRT(-2*LN(A116))*SIN(2*PI()*B116)</f>
        <v>0.827269810250077</v>
      </c>
      <c r="G116" s="32">
        <f>SQRT(-2*LN(C116))*COS(2*PI()*D116)</f>
        <v>0.4924727600565285</v>
      </c>
      <c r="H116" s="32">
        <f>SQRT(-2*LN(C116))*SIN(2*PI()*D116)</f>
        <v>0.04310333611695604</v>
      </c>
      <c r="I116" s="24"/>
      <c r="J116" s="24">
        <f>E116</f>
        <v>-0.8674953901238432</v>
      </c>
      <c r="K116" s="24">
        <f>F116</f>
        <v>0.827269810250077</v>
      </c>
      <c r="L116" s="24">
        <f>G116</f>
        <v>0.4924727600565285</v>
      </c>
      <c r="N116" s="24">
        <f>N$17+N$18*J116</f>
        <v>1.9913250460987615</v>
      </c>
      <c r="O116" s="24">
        <f>O$17+O$18*K116</f>
        <v>1.0082726981025008</v>
      </c>
      <c r="P116" s="24">
        <f>P$17+P$18*L116</f>
        <v>50.54924727600565</v>
      </c>
      <c r="R116" s="2">
        <f>P116-4</f>
        <v>46.54924727600565</v>
      </c>
      <c r="S116" s="2">
        <f>-P116*(O116+N116)</f>
        <v>-151.62740810017834</v>
      </c>
      <c r="T116" s="2">
        <f>P116*O116*N116</f>
        <v>101.49271180558021</v>
      </c>
      <c r="U116" s="24"/>
      <c r="V116" s="24">
        <f>(-S116-SQRT(S116*S116-4*R116*T116))/2/R116</f>
        <v>0.9414655435213373</v>
      </c>
      <c r="W116" s="24">
        <f>(-S116+SQRT(S116*S116-4*R116*T116))/2/R116</f>
        <v>2.315889128641889</v>
      </c>
      <c r="X116" s="24">
        <f>IF((V116&gt;=0)*(V116&lt;=1),V116,W116)</f>
        <v>0.9414655435213373</v>
      </c>
      <c r="Y116" s="24"/>
      <c r="Z116" s="18">
        <f>O116-X116</f>
        <v>0.06680715458116349</v>
      </c>
    </row>
    <row r="117" spans="1:26" ht="13.5">
      <c r="A117" s="24">
        <f>RAND()</f>
        <v>0.3968643457478575</v>
      </c>
      <c r="B117" s="24">
        <f>RAND()</f>
        <v>0.6450125417187391</v>
      </c>
      <c r="C117" s="24">
        <f>RAND()</f>
        <v>0.6384277464352318</v>
      </c>
      <c r="D117" s="24">
        <f>RAND()</f>
        <v>0.41801481033543425</v>
      </c>
      <c r="E117" s="32">
        <f>SQRT(-2*LN(A117))*COS(2*PI()*B117)</f>
        <v>-0.8331808018620287</v>
      </c>
      <c r="F117" s="32">
        <f>SQRT(-2*LN(A117))*SIN(2*PI()*B117)</f>
        <v>-1.0743050132616219</v>
      </c>
      <c r="G117" s="32">
        <f>SQRT(-2*LN(C117))*COS(2*PI()*D117)</f>
        <v>-0.8244218977037303</v>
      </c>
      <c r="H117" s="32">
        <f>SQRT(-2*LN(C117))*SIN(2*PI()*D117)</f>
        <v>0.4667141279693401</v>
      </c>
      <c r="I117" s="24"/>
      <c r="J117" s="24">
        <f>E117</f>
        <v>-0.8331808018620287</v>
      </c>
      <c r="K117" s="24">
        <f>F117</f>
        <v>-1.0743050132616219</v>
      </c>
      <c r="L117" s="24">
        <f>G117</f>
        <v>-0.8244218977037303</v>
      </c>
      <c r="N117" s="24">
        <f>N$17+N$18*J117</f>
        <v>1.9916681919813797</v>
      </c>
      <c r="O117" s="24">
        <f>O$17+O$18*K117</f>
        <v>0.9892569498673838</v>
      </c>
      <c r="P117" s="24">
        <f>P$17+P$18*L117</f>
        <v>50.417557810229624</v>
      </c>
      <c r="R117" s="2">
        <f>P117-4</f>
        <v>46.417557810229624</v>
      </c>
      <c r="S117" s="2">
        <f>-P117*(O117+N117)</f>
        <v>-150.29096566712698</v>
      </c>
      <c r="T117" s="2">
        <f>P117*O117*N117</f>
        <v>99.33628233253502</v>
      </c>
      <c r="U117" s="24"/>
      <c r="V117" s="24">
        <f>(-S117-SQRT(S117*S117-4*R117*T117))/2/R117</f>
        <v>0.9255149811063372</v>
      </c>
      <c r="W117" s="24">
        <f>(-S117+SQRT(S117*S117-4*R117*T117))/2/R117</f>
        <v>2.3122892627439384</v>
      </c>
      <c r="X117" s="24">
        <f>IF((V117&gt;=0)*(V117&lt;=1),V117,W117)</f>
        <v>0.9255149811063372</v>
      </c>
      <c r="Y117" s="24"/>
      <c r="Z117" s="18">
        <f>O117-X117</f>
        <v>0.06374196876104654</v>
      </c>
    </row>
    <row r="118" spans="1:26" ht="13.5">
      <c r="A118" s="24">
        <f>RAND()</f>
        <v>0.9077759218390278</v>
      </c>
      <c r="B118" s="24">
        <f>RAND()</f>
        <v>0.8439106650090235</v>
      </c>
      <c r="C118" s="24">
        <f>RAND()</f>
        <v>0.5193883517086476</v>
      </c>
      <c r="D118" s="24">
        <f>RAND()</f>
        <v>0.3972181455588621</v>
      </c>
      <c r="E118" s="32">
        <f>SQRT(-2*LN(A118))*COS(2*PI()*B118)</f>
        <v>0.2447666150710284</v>
      </c>
      <c r="F118" s="32">
        <f>SQRT(-2*LN(A118))*SIN(2*PI()*B118)</f>
        <v>-0.3655198080145712</v>
      </c>
      <c r="G118" s="32">
        <f>SQRT(-2*LN(C118))*COS(2*PI()*D118)</f>
        <v>-0.9141346272875992</v>
      </c>
      <c r="H118" s="32">
        <f>SQRT(-2*LN(C118))*SIN(2*PI()*D118)</f>
        <v>0.6888865625613516</v>
      </c>
      <c r="I118" s="24"/>
      <c r="J118" s="24">
        <f>E118</f>
        <v>0.2447666150710284</v>
      </c>
      <c r="K118" s="24">
        <f>F118</f>
        <v>-0.3655198080145712</v>
      </c>
      <c r="L118" s="24">
        <f>G118</f>
        <v>-0.9141346272875992</v>
      </c>
      <c r="N118" s="24">
        <f>N$17+N$18*J118</f>
        <v>2.0024476661507102</v>
      </c>
      <c r="O118" s="24">
        <f>O$17+O$18*K118</f>
        <v>0.9963448019198543</v>
      </c>
      <c r="P118" s="24">
        <f>P$17+P$18*L118</f>
        <v>50.40858653727124</v>
      </c>
      <c r="R118" s="2">
        <f>P118-4</f>
        <v>46.40858653727124</v>
      </c>
      <c r="S118" s="2">
        <f>-P118*(O118+N118)</f>
        <v>-151.16488963405226</v>
      </c>
      <c r="T118" s="2">
        <f>P118*O118*N118</f>
        <v>100.57159873731332</v>
      </c>
      <c r="U118" s="24"/>
      <c r="V118" s="24">
        <f>(-S118-SQRT(S118*S118-4*R118*T118))/2/R118</f>
        <v>0.9319618575772833</v>
      </c>
      <c r="W118" s="24">
        <f>(-S118+SQRT(S118*S118-4*R118*T118))/2/R118</f>
        <v>2.325299371713768</v>
      </c>
      <c r="X118" s="24">
        <f>IF((V118&gt;=0)*(V118&lt;=1),V118,W118)</f>
        <v>0.9319618575772833</v>
      </c>
      <c r="Y118" s="24"/>
      <c r="Z118" s="18">
        <f>O118-X118</f>
        <v>0.06438294434257097</v>
      </c>
    </row>
    <row r="119" spans="1:26" ht="13.5">
      <c r="A119" s="24">
        <f>RAND()</f>
        <v>0.5536101279065178</v>
      </c>
      <c r="B119" s="24">
        <f>RAND()</f>
        <v>0.5686106949542296</v>
      </c>
      <c r="C119" s="24">
        <f>RAND()</f>
        <v>0.7004087911723575</v>
      </c>
      <c r="D119" s="24">
        <f>RAND()</f>
        <v>0.9916347102320808</v>
      </c>
      <c r="E119" s="32">
        <f>SQRT(-2*LN(A119))*COS(2*PI()*B119)</f>
        <v>-0.9879758072254192</v>
      </c>
      <c r="F119" s="32">
        <f>SQRT(-2*LN(A119))*SIN(2*PI()*B119)</f>
        <v>-0.4544149697926711</v>
      </c>
      <c r="G119" s="32">
        <f>SQRT(-2*LN(C119))*COS(2*PI()*D119)</f>
        <v>0.8427434803435507</v>
      </c>
      <c r="H119" s="32">
        <f>SQRT(-2*LN(C119))*SIN(2*PI()*D119)</f>
        <v>-0.044335993800664865</v>
      </c>
      <c r="I119" s="24"/>
      <c r="J119" s="24">
        <f>E119</f>
        <v>-0.9879758072254192</v>
      </c>
      <c r="K119" s="24">
        <f>F119</f>
        <v>-0.4544149697926711</v>
      </c>
      <c r="L119" s="24">
        <f>G119</f>
        <v>0.8427434803435507</v>
      </c>
      <c r="N119" s="24">
        <f>N$17+N$18*J119</f>
        <v>1.9901202419277457</v>
      </c>
      <c r="O119" s="24">
        <f>O$17+O$18*K119</f>
        <v>0.9954558503020733</v>
      </c>
      <c r="P119" s="24">
        <f>P$17+P$18*L119</f>
        <v>50.584274348034356</v>
      </c>
      <c r="R119" s="2">
        <f>P119-4</f>
        <v>46.584274348034356</v>
      </c>
      <c r="S119" s="2">
        <f>-P119*(O119+N119)</f>
        <v>-151.02320013628548</v>
      </c>
      <c r="T119" s="2">
        <f>P119*O119*N119</f>
        <v>100.21133425929072</v>
      </c>
      <c r="U119" s="24"/>
      <c r="V119" s="24">
        <f>(-S119-SQRT(S119*S119-4*R119*T119))/2/R119</f>
        <v>0.9307848477438356</v>
      </c>
      <c r="W119" s="24">
        <f>(-S119+SQRT(S119*S119-4*R119*T119))/2/R119</f>
        <v>2.3111503814706555</v>
      </c>
      <c r="X119" s="24">
        <f>IF((V119&gt;=0)*(V119&lt;=1),V119,W119)</f>
        <v>0.9307848477438356</v>
      </c>
      <c r="Y119" s="24"/>
      <c r="Z119" s="18">
        <f>O119-X119</f>
        <v>0.06467100255823766</v>
      </c>
    </row>
    <row r="120" spans="1:26" ht="12.75">
      <c r="A120" s="24">
        <f>RAND()</f>
        <v>0.7883274780275155</v>
      </c>
      <c r="B120" s="24">
        <f>RAND()</f>
        <v>0.6522228467727085</v>
      </c>
      <c r="C120" s="24">
        <f>RAND()</f>
        <v>0.5667907049983263</v>
      </c>
      <c r="D120" s="24">
        <f>RAND()</f>
        <v>0.8253713903700425</v>
      </c>
      <c r="E120" s="32">
        <f>SQRT(-2*LN(A120))*COS(2*PI()*B120)</f>
        <v>-0.3975620279025515</v>
      </c>
      <c r="F120" s="32">
        <f>SQRT(-2*LN(A120))*SIN(2*PI()*B120)</f>
        <v>-0.5635847960796012</v>
      </c>
      <c r="G120" s="32">
        <f>SQRT(-2*LN(C120))*COS(2*PI()*D120)</f>
        <v>0.48599230176411207</v>
      </c>
      <c r="H120" s="32">
        <f>SQRT(-2*LN(C120))*SIN(2*PI()*D120)</f>
        <v>-0.9483363450786964</v>
      </c>
      <c r="I120" s="24"/>
      <c r="J120" s="24">
        <f>E120</f>
        <v>-0.3975620279025515</v>
      </c>
      <c r="K120" s="24">
        <f>F120</f>
        <v>-0.5635847960796012</v>
      </c>
      <c r="L120" s="24">
        <f>G120</f>
        <v>0.48599230176411207</v>
      </c>
      <c r="N120" s="24">
        <f>N$17+N$18*J120</f>
        <v>1.9960243797209745</v>
      </c>
      <c r="O120" s="24">
        <f>O$17+O$18*K120</f>
        <v>0.994364152039204</v>
      </c>
      <c r="P120" s="24">
        <f>P$17+P$18*L120</f>
        <v>50.548599230176414</v>
      </c>
      <c r="R120" s="2">
        <f>P120-4</f>
        <v>46.548599230176414</v>
      </c>
      <c r="S120" s="2">
        <f>-P120*(O120+N120)</f>
        <v>-151.15995143446094</v>
      </c>
      <c r="T120" s="2">
        <f>P120*O120*N120</f>
        <v>100.32760057587382</v>
      </c>
      <c r="U120" s="24"/>
      <c r="V120" s="24">
        <f>(-S120-SQRT(S120*S120-4*R120*T120))/2/R120</f>
        <v>0.930135183130386</v>
      </c>
      <c r="W120" s="24">
        <f>(-S120+SQRT(S120*S120-4*R120*T120))/2/R120</f>
        <v>2.317222501834435</v>
      </c>
      <c r="X120" s="24">
        <f>IF((V120&gt;=0)*(V120&lt;=1),V120,W120)</f>
        <v>0.930135183130386</v>
      </c>
      <c r="Y120" s="24"/>
      <c r="Z120" s="18">
        <f>O120-X120</f>
        <v>0.06422896890881802</v>
      </c>
    </row>
    <row r="65536" ht="12.75">
      <c r="O65536" s="13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2018-01-08T20:35:24Z</dcterms:created>
  <dcterms:modified xsi:type="dcterms:W3CDTF">2021-09-03T13:19:52Z</dcterms:modified>
  <cp:category/>
  <cp:version/>
  <cp:contentType/>
  <cp:contentStatus/>
</cp:coreProperties>
</file>